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stephaneuroz/Desktop/ARTEMIS programme/ARTEMIS_2025/AAP 2025/"/>
    </mc:Choice>
  </mc:AlternateContent>
  <xr:revisionPtr revIDLastSave="0" documentId="13_ncr:1_{CEE558EC-9368-824C-B377-D66D22DFF71A}" xr6:coauthVersionLast="47" xr6:coauthVersionMax="47" xr10:uidLastSave="{00000000-0000-0000-0000-000000000000}"/>
  <bookViews>
    <workbookView xWindow="240" yWindow="760" windowWidth="27920" windowHeight="17900" activeTab="2" xr2:uid="{00000000-000D-0000-FFFF-FFFF00000000}"/>
  </bookViews>
  <sheets>
    <sheet name="Mode d'Emploi" sheetId="1" state="hidden" r:id="rId1"/>
    <sheet name="Fiche Projet" sheetId="2" r:id="rId2"/>
    <sheet name="Details" sheetId="3" r:id="rId3"/>
    <sheet name="AT" sheetId="4" state="hidden" r:id="rId4"/>
    <sheet name="Tutelle" sheetId="5" state="hidden" r:id="rId5"/>
    <sheet name="Feuil1" sheetId="6" state="hidden" r:id="rId6"/>
    <sheet name="OUVERTURE AE" sheetId="7" state="hidden" r:id="rId7"/>
    <sheet name="Dde de création d'éOTP" sheetId="8" state="hidden" r:id="rId8"/>
    <sheet name="Plan de Financement" sheetId="9" state="hidden" r:id="rId9"/>
    <sheet name="CreationeOTP" sheetId="10" state="hidden" r:id="rId10"/>
    <sheet name="PlanFinancement" sheetId="11" state="hidden" r:id="rId11"/>
  </sheets>
  <externalReferences>
    <externalReference r:id="rId12"/>
    <externalReference r:id="rId1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6" i="3" l="1"/>
  <c r="X46" i="3"/>
  <c r="Q46" i="3"/>
  <c r="G46" i="3" s="1"/>
  <c r="AE45" i="3"/>
  <c r="X45" i="3"/>
  <c r="Q45" i="3"/>
  <c r="G45" i="3" s="1"/>
  <c r="AE44" i="3"/>
  <c r="X44" i="3"/>
  <c r="Q44" i="3"/>
  <c r="G44" i="3"/>
  <c r="AE43" i="3"/>
  <c r="X43" i="3"/>
  <c r="Q43" i="3"/>
  <c r="G43" i="3"/>
  <c r="AE42" i="3"/>
  <c r="X42" i="3"/>
  <c r="Q42" i="3"/>
  <c r="G42" i="3"/>
  <c r="AE41" i="3"/>
  <c r="X41" i="3"/>
  <c r="Q41" i="3"/>
  <c r="G41" i="3"/>
  <c r="AE40" i="3"/>
  <c r="X40" i="3"/>
  <c r="Q40" i="3"/>
  <c r="G40" i="3"/>
  <c r="AE39" i="3"/>
  <c r="X39" i="3"/>
  <c r="Q39" i="3"/>
  <c r="G39" i="3"/>
  <c r="I36" i="3"/>
  <c r="H36" i="3"/>
  <c r="G36" i="3"/>
  <c r="AE31" i="3"/>
  <c r="X31" i="3"/>
  <c r="Q31" i="3"/>
  <c r="AE30" i="3"/>
  <c r="X30" i="3"/>
  <c r="Q30" i="3"/>
  <c r="AE29" i="3"/>
  <c r="X29" i="3"/>
  <c r="Q29" i="3"/>
  <c r="AE28" i="3"/>
  <c r="X28" i="3"/>
  <c r="Q28" i="3"/>
  <c r="AE27" i="3"/>
  <c r="X27" i="3"/>
  <c r="Q27" i="3"/>
  <c r="AE26" i="3"/>
  <c r="X26" i="3"/>
  <c r="Q26" i="3"/>
  <c r="AE25" i="3"/>
  <c r="X25" i="3"/>
  <c r="Q25" i="3"/>
  <c r="AE24" i="3"/>
  <c r="X24" i="3"/>
  <c r="Q24" i="3"/>
  <c r="I21" i="3"/>
  <c r="H21" i="3"/>
  <c r="G21" i="3"/>
  <c r="I6" i="3"/>
  <c r="H6" i="3"/>
  <c r="G6" i="3"/>
  <c r="Q16" i="3"/>
  <c r="Q15" i="3"/>
  <c r="Q14" i="3"/>
  <c r="Q13" i="3"/>
  <c r="Q12" i="3"/>
  <c r="Q11" i="3"/>
  <c r="Q10" i="3"/>
  <c r="Q9" i="3"/>
  <c r="X16" i="3"/>
  <c r="X15" i="3"/>
  <c r="X14" i="3"/>
  <c r="X13" i="3"/>
  <c r="X12" i="3"/>
  <c r="X11" i="3"/>
  <c r="X10" i="3"/>
  <c r="X9" i="3"/>
  <c r="AE16" i="3"/>
  <c r="AE15" i="3"/>
  <c r="AE14" i="3"/>
  <c r="AE13" i="3"/>
  <c r="AE12" i="3"/>
  <c r="AE11" i="3"/>
  <c r="AE10" i="3"/>
  <c r="AE9" i="3"/>
  <c r="AD17" i="3"/>
  <c r="AC17" i="3"/>
  <c r="AE3" i="4" s="1"/>
  <c r="AB17" i="3"/>
  <c r="AD2" i="4" s="1"/>
  <c r="AA17" i="3"/>
  <c r="AC2" i="4" s="1"/>
  <c r="Z17" i="3"/>
  <c r="AB2" i="4" s="1"/>
  <c r="Y17" i="3"/>
  <c r="AA3" i="4" s="1"/>
  <c r="W17" i="3"/>
  <c r="V17" i="3"/>
  <c r="Z2" i="4" s="1"/>
  <c r="U17" i="3"/>
  <c r="Y2" i="4" s="1"/>
  <c r="T17" i="3"/>
  <c r="X3" i="4" s="1"/>
  <c r="S17" i="3"/>
  <c r="W3" i="4" s="1"/>
  <c r="R17" i="3"/>
  <c r="V2" i="4" s="1"/>
  <c r="P17" i="3"/>
  <c r="O17" i="3"/>
  <c r="U2" i="4" s="1"/>
  <c r="N17" i="3"/>
  <c r="T2" i="4" s="1"/>
  <c r="M17" i="3"/>
  <c r="S2" i="4" s="1"/>
  <c r="L17" i="3"/>
  <c r="R2" i="4" s="1"/>
  <c r="K17" i="3"/>
  <c r="Q2" i="4" s="1"/>
  <c r="V4" i="4"/>
  <c r="G24" i="11"/>
  <c r="F24" i="11"/>
  <c r="E24" i="11"/>
  <c r="D24" i="11"/>
  <c r="H24" i="11" s="1"/>
  <c r="C24" i="11"/>
  <c r="G23" i="11"/>
  <c r="F23" i="11"/>
  <c r="E23" i="11"/>
  <c r="D23" i="11"/>
  <c r="C23" i="11"/>
  <c r="H23" i="11" s="1"/>
  <c r="H21" i="11"/>
  <c r="H20" i="11"/>
  <c r="H18" i="11"/>
  <c r="H17" i="11"/>
  <c r="H15" i="11"/>
  <c r="G13" i="11"/>
  <c r="F13" i="11"/>
  <c r="E13" i="11"/>
  <c r="D13" i="11"/>
  <c r="C13" i="11"/>
  <c r="H13" i="11" s="1"/>
  <c r="H12" i="11"/>
  <c r="H11" i="11"/>
  <c r="H10" i="11"/>
  <c r="H9" i="11"/>
  <c r="G2" i="11"/>
  <c r="C2" i="11"/>
  <c r="C1" i="11"/>
  <c r="J13" i="10"/>
  <c r="D13" i="10"/>
  <c r="F9" i="10"/>
  <c r="F7" i="10"/>
  <c r="I24" i="9"/>
  <c r="I23" i="9"/>
  <c r="G20" i="9"/>
  <c r="G21" i="9" s="1"/>
  <c r="F20" i="9"/>
  <c r="F21" i="9" s="1"/>
  <c r="E20" i="9"/>
  <c r="E21" i="9" s="1"/>
  <c r="D20" i="9"/>
  <c r="C20" i="9"/>
  <c r="C21" i="9" s="1"/>
  <c r="J21" i="9" s="1"/>
  <c r="H17" i="9"/>
  <c r="H18" i="9" s="1"/>
  <c r="G17" i="9"/>
  <c r="G18" i="9" s="1"/>
  <c r="F17" i="9"/>
  <c r="F18" i="9" s="1"/>
  <c r="E17" i="9"/>
  <c r="E18" i="9" s="1"/>
  <c r="D17" i="9"/>
  <c r="D18" i="9" s="1"/>
  <c r="C17" i="9"/>
  <c r="H15" i="9"/>
  <c r="G15" i="9"/>
  <c r="F15" i="9"/>
  <c r="E15" i="9"/>
  <c r="D15" i="9"/>
  <c r="J15" i="9" s="1"/>
  <c r="I13" i="9"/>
  <c r="F13" i="9"/>
  <c r="J13" i="9" s="1"/>
  <c r="E13" i="9"/>
  <c r="D13" i="9"/>
  <c r="C13" i="9"/>
  <c r="J12" i="9"/>
  <c r="J11" i="9"/>
  <c r="J10" i="9"/>
  <c r="J9" i="9"/>
  <c r="I2" i="9"/>
  <c r="C2" i="9"/>
  <c r="J16" i="8"/>
  <c r="D16" i="8"/>
  <c r="J15" i="8"/>
  <c r="D15" i="8"/>
  <c r="J13" i="8"/>
  <c r="D13" i="8"/>
  <c r="F9" i="8"/>
  <c r="F7" i="8"/>
  <c r="M498" i="7"/>
  <c r="M497" i="7"/>
  <c r="M496" i="7"/>
  <c r="M495" i="7"/>
  <c r="M494" i="7"/>
  <c r="M493" i="7"/>
  <c r="M492" i="7"/>
  <c r="M491" i="7"/>
  <c r="M490" i="7"/>
  <c r="M489" i="7"/>
  <c r="M488" i="7"/>
  <c r="M487" i="7"/>
  <c r="M486" i="7"/>
  <c r="M485" i="7"/>
  <c r="M484" i="7"/>
  <c r="M483" i="7"/>
  <c r="M482" i="7"/>
  <c r="M481" i="7"/>
  <c r="M480" i="7"/>
  <c r="M479" i="7"/>
  <c r="M478" i="7"/>
  <c r="M477" i="7"/>
  <c r="M476" i="7"/>
  <c r="M475" i="7"/>
  <c r="M474" i="7"/>
  <c r="M473" i="7"/>
  <c r="M472" i="7"/>
  <c r="M471" i="7"/>
  <c r="M470" i="7"/>
  <c r="M469" i="7"/>
  <c r="M468" i="7"/>
  <c r="M467" i="7"/>
  <c r="M466" i="7"/>
  <c r="M465" i="7"/>
  <c r="M464" i="7"/>
  <c r="M463" i="7"/>
  <c r="M462" i="7"/>
  <c r="M461" i="7"/>
  <c r="M460" i="7"/>
  <c r="M459" i="7"/>
  <c r="M458" i="7"/>
  <c r="M457" i="7"/>
  <c r="M456" i="7"/>
  <c r="M455" i="7"/>
  <c r="M454" i="7"/>
  <c r="M453" i="7"/>
  <c r="M452" i="7"/>
  <c r="M451" i="7"/>
  <c r="M450" i="7"/>
  <c r="M449" i="7"/>
  <c r="M448" i="7"/>
  <c r="M447" i="7"/>
  <c r="M446" i="7"/>
  <c r="M445" i="7"/>
  <c r="M444" i="7"/>
  <c r="M443" i="7"/>
  <c r="M442" i="7"/>
  <c r="M441" i="7"/>
  <c r="M440" i="7"/>
  <c r="M439" i="7"/>
  <c r="M438" i="7"/>
  <c r="M437" i="7"/>
  <c r="M436" i="7"/>
  <c r="M435" i="7"/>
  <c r="M434" i="7"/>
  <c r="M433" i="7"/>
  <c r="M432" i="7"/>
  <c r="M431" i="7"/>
  <c r="M430" i="7"/>
  <c r="M429" i="7"/>
  <c r="M428" i="7"/>
  <c r="M427" i="7"/>
  <c r="M426" i="7"/>
  <c r="M425" i="7"/>
  <c r="M424" i="7"/>
  <c r="M423" i="7"/>
  <c r="M422" i="7"/>
  <c r="M421" i="7"/>
  <c r="M420" i="7"/>
  <c r="M419" i="7"/>
  <c r="M418" i="7"/>
  <c r="M417" i="7"/>
  <c r="M416" i="7"/>
  <c r="M415" i="7"/>
  <c r="M414" i="7"/>
  <c r="M413" i="7"/>
  <c r="M412" i="7"/>
  <c r="M411" i="7"/>
  <c r="M410" i="7"/>
  <c r="M409" i="7"/>
  <c r="M408" i="7"/>
  <c r="M407" i="7"/>
  <c r="M406" i="7"/>
  <c r="M405" i="7"/>
  <c r="M404" i="7"/>
  <c r="M403" i="7"/>
  <c r="M402" i="7"/>
  <c r="M401" i="7"/>
  <c r="M400" i="7"/>
  <c r="M399" i="7"/>
  <c r="M398" i="7"/>
  <c r="M397" i="7"/>
  <c r="M396" i="7"/>
  <c r="M395" i="7"/>
  <c r="M394" i="7"/>
  <c r="M393" i="7"/>
  <c r="I123" i="7"/>
  <c r="H123" i="7"/>
  <c r="O53" i="7"/>
  <c r="O54" i="7" s="1"/>
  <c r="I39" i="7"/>
  <c r="H39" i="7"/>
  <c r="AE12" i="4"/>
  <c r="AD12" i="4"/>
  <c r="AC12" i="4"/>
  <c r="AB12" i="4"/>
  <c r="AA12" i="4"/>
  <c r="J12" i="4"/>
  <c r="D12" i="4"/>
  <c r="B12" i="4"/>
  <c r="AE11" i="4"/>
  <c r="AD11" i="4"/>
  <c r="AC11" i="4"/>
  <c r="AB11" i="4"/>
  <c r="AA11" i="4"/>
  <c r="P11" i="4" s="1"/>
  <c r="U11" i="4"/>
  <c r="J11" i="4"/>
  <c r="D11" i="4"/>
  <c r="B11" i="4"/>
  <c r="AE10" i="4"/>
  <c r="AD10" i="4"/>
  <c r="AC10" i="4"/>
  <c r="AB10" i="4"/>
  <c r="AA10" i="4"/>
  <c r="J10" i="4"/>
  <c r="D10" i="4"/>
  <c r="B10" i="4"/>
  <c r="AE9" i="4"/>
  <c r="AD9" i="4"/>
  <c r="AC9" i="4"/>
  <c r="AB9" i="4"/>
  <c r="AA9" i="4"/>
  <c r="J9" i="4"/>
  <c r="D9" i="4"/>
  <c r="B9" i="4"/>
  <c r="J8" i="4"/>
  <c r="D8" i="4"/>
  <c r="B8" i="4"/>
  <c r="J7" i="4"/>
  <c r="D7" i="4"/>
  <c r="B7" i="4"/>
  <c r="J6" i="4"/>
  <c r="D6" i="4"/>
  <c r="B6" i="4"/>
  <c r="J5" i="4"/>
  <c r="D5" i="4"/>
  <c r="B5" i="4"/>
  <c r="J4" i="4"/>
  <c r="D4" i="4"/>
  <c r="B4" i="4"/>
  <c r="J3" i="4"/>
  <c r="D3" i="4"/>
  <c r="B3" i="4"/>
  <c r="J2" i="4"/>
  <c r="D2" i="4"/>
  <c r="B2" i="4"/>
  <c r="Z12" i="4"/>
  <c r="Y12" i="4"/>
  <c r="X12" i="4"/>
  <c r="W12" i="4"/>
  <c r="V12" i="4"/>
  <c r="U12" i="4"/>
  <c r="T12" i="4"/>
  <c r="S12" i="4"/>
  <c r="R12" i="4"/>
  <c r="Q12" i="4"/>
  <c r="Z11" i="4"/>
  <c r="Y11" i="4"/>
  <c r="X11" i="4"/>
  <c r="W11" i="4"/>
  <c r="V11" i="4"/>
  <c r="T11" i="4"/>
  <c r="S11" i="4"/>
  <c r="R11" i="4"/>
  <c r="Q11" i="4"/>
  <c r="Z10" i="4"/>
  <c r="Y10" i="4"/>
  <c r="X10" i="4"/>
  <c r="W10" i="4"/>
  <c r="V10" i="4"/>
  <c r="U10" i="4"/>
  <c r="T10" i="4"/>
  <c r="S10" i="4"/>
  <c r="R10" i="4"/>
  <c r="Q10" i="4"/>
  <c r="Z9" i="4"/>
  <c r="Y9" i="4"/>
  <c r="X9" i="4"/>
  <c r="W9" i="4"/>
  <c r="V9" i="4"/>
  <c r="U9" i="4"/>
  <c r="T9" i="4"/>
  <c r="S9" i="4"/>
  <c r="R9" i="4"/>
  <c r="Q9" i="4"/>
  <c r="AE8" i="4"/>
  <c r="AD8" i="4"/>
  <c r="AC8" i="4"/>
  <c r="AB8" i="4"/>
  <c r="AA8" i="4"/>
  <c r="Z8" i="4"/>
  <c r="Y8" i="4"/>
  <c r="X8" i="4"/>
  <c r="W8" i="4"/>
  <c r="V8" i="4"/>
  <c r="U8" i="4"/>
  <c r="T8" i="4"/>
  <c r="S8" i="4"/>
  <c r="R8" i="4"/>
  <c r="Q8" i="4"/>
  <c r="AE7" i="4"/>
  <c r="AD7" i="4"/>
  <c r="AC7" i="4"/>
  <c r="AB7" i="4"/>
  <c r="AA7" i="4"/>
  <c r="Z7" i="4"/>
  <c r="Y7" i="4"/>
  <c r="X7" i="4"/>
  <c r="W7" i="4"/>
  <c r="V7" i="4"/>
  <c r="U7" i="4"/>
  <c r="T7" i="4"/>
  <c r="S7" i="4"/>
  <c r="R7" i="4"/>
  <c r="Q7" i="4"/>
  <c r="AE6" i="4"/>
  <c r="AD6" i="4"/>
  <c r="AC6" i="4"/>
  <c r="AB6" i="4"/>
  <c r="AA6" i="4"/>
  <c r="Z6" i="4"/>
  <c r="Y6" i="4"/>
  <c r="X6" i="4"/>
  <c r="W6" i="4"/>
  <c r="V6" i="4"/>
  <c r="U6" i="4"/>
  <c r="T6" i="4"/>
  <c r="S6" i="4"/>
  <c r="R6" i="4"/>
  <c r="Q6" i="4"/>
  <c r="AE5" i="4"/>
  <c r="AD5" i="4"/>
  <c r="AC5" i="4"/>
  <c r="AB5" i="4"/>
  <c r="AA5" i="4"/>
  <c r="Z5" i="4"/>
  <c r="Y5" i="4"/>
  <c r="X5" i="4"/>
  <c r="W5" i="4"/>
  <c r="V5" i="4"/>
  <c r="U5" i="4"/>
  <c r="T5" i="4"/>
  <c r="S5" i="4"/>
  <c r="R5" i="4"/>
  <c r="Q5" i="4"/>
  <c r="AE4" i="4"/>
  <c r="AD4" i="4"/>
  <c r="AC4" i="4"/>
  <c r="AB4" i="4"/>
  <c r="Z4" i="4"/>
  <c r="Y4" i="4"/>
  <c r="X4" i="4"/>
  <c r="W4" i="4"/>
  <c r="U4" i="4"/>
  <c r="T4" i="4"/>
  <c r="S4" i="4"/>
  <c r="R4" i="4"/>
  <c r="Q4" i="4"/>
  <c r="U3" i="4"/>
  <c r="T3" i="4"/>
  <c r="S3" i="4"/>
  <c r="R3" i="4"/>
  <c r="Q3" i="4"/>
  <c r="B22" i="2"/>
  <c r="B21" i="2"/>
  <c r="B20" i="2"/>
  <c r="G9" i="3" l="1"/>
  <c r="G25" i="3"/>
  <c r="G28" i="3"/>
  <c r="G26" i="3"/>
  <c r="G29" i="3"/>
  <c r="G30" i="3"/>
  <c r="G27" i="3"/>
  <c r="G31" i="3"/>
  <c r="G24" i="3"/>
  <c r="G12" i="3"/>
  <c r="G16" i="3"/>
  <c r="G13" i="3"/>
  <c r="G10" i="3"/>
  <c r="G15" i="3"/>
  <c r="G11" i="3"/>
  <c r="X17" i="3"/>
  <c r="G14" i="3"/>
  <c r="AE17" i="3"/>
  <c r="Q17" i="3"/>
  <c r="O5" i="4"/>
  <c r="D23" i="9"/>
  <c r="O12" i="4"/>
  <c r="N10" i="4"/>
  <c r="AA2" i="4"/>
  <c r="N9" i="4"/>
  <c r="AE2" i="4"/>
  <c r="O11" i="4"/>
  <c r="N2" i="4"/>
  <c r="AC3" i="4"/>
  <c r="P12" i="4"/>
  <c r="J20" i="9"/>
  <c r="P9" i="4"/>
  <c r="C23" i="9"/>
  <c r="J23" i="9" s="1"/>
  <c r="H24" i="9"/>
  <c r="C18" i="9"/>
  <c r="J18" i="9" s="1"/>
  <c r="P10" i="4"/>
  <c r="J17" i="9"/>
  <c r="O8" i="4"/>
  <c r="E24" i="9"/>
  <c r="N3" i="4"/>
  <c r="N4" i="4"/>
  <c r="P7" i="4"/>
  <c r="G24" i="9"/>
  <c r="F24" i="9"/>
  <c r="V3" i="4"/>
  <c r="N5" i="4"/>
  <c r="P5" i="4"/>
  <c r="N12" i="4"/>
  <c r="O6" i="4"/>
  <c r="O10" i="4"/>
  <c r="O9" i="4"/>
  <c r="P6" i="4"/>
  <c r="N8" i="4"/>
  <c r="N6" i="4"/>
  <c r="P8" i="4"/>
  <c r="O4" i="4"/>
  <c r="O7" i="4"/>
  <c r="N7" i="4"/>
  <c r="N11" i="4"/>
  <c r="W2" i="4"/>
  <c r="Y3" i="4"/>
  <c r="AA4" i="4"/>
  <c r="P4" i="4" s="1"/>
  <c r="E23" i="9"/>
  <c r="X2" i="4"/>
  <c r="Z3" i="4"/>
  <c r="F23" i="9"/>
  <c r="G23" i="9"/>
  <c r="AB3" i="4"/>
  <c r="H23" i="9"/>
  <c r="AD3" i="4"/>
  <c r="D21" i="9"/>
  <c r="D24" i="9" s="1"/>
  <c r="P2" i="4" l="1"/>
  <c r="O2" i="4"/>
  <c r="P3" i="4"/>
  <c r="C24" i="9"/>
  <c r="J24" i="9" s="1"/>
  <c r="O3" i="4"/>
  <c r="AH8" i="4" l="1"/>
  <c r="AH6" i="4"/>
  <c r="AH7" i="4"/>
  <c r="AH2" i="4"/>
  <c r="AH5" i="4"/>
  <c r="AH9" i="4"/>
  <c r="AH10" i="4"/>
  <c r="AH3" i="4"/>
  <c r="AH4" i="4"/>
  <c r="AH12" i="4"/>
  <c r="AH11" i="4"/>
</calcChain>
</file>

<file path=xl/sharedStrings.xml><?xml version="1.0" encoding="utf-8"?>
<sst xmlns="http://schemas.openxmlformats.org/spreadsheetml/2006/main" count="554" uniqueCount="292">
  <si>
    <t>MODE D'EMPLOI DE REMPLISSAGE DU PLAN DE FINANCEMENT</t>
  </si>
  <si>
    <t>1/ ONGLET "RECAP"</t>
  </si>
  <si>
    <t>a/ Indiquez le nom du programme et le nom du projet pour lesquels vous remplissez ce document.
b/ Remplissez le tableau en précisant les noms du référent scientifique et du responsable administratif qui sera le point de contact de la cellule LUE pour toute information administrative et budgétaire du projet</t>
  </si>
  <si>
    <t>2/ONGLET "DETAILS"</t>
  </si>
  <si>
    <t>a/ Donnez la répartition entre les différentes enveloppes du projet (Masse salariale, Fonctionnement, investissement) par année et en donnant sous "désignation" ce dont il s'agit (par exemple : "achat de petit matériel", "achat de matériel informatique", "Communication", etc.).
Pour toute question : lue-cellule@univ-lorraine.fr</t>
  </si>
  <si>
    <t>Pour toute question : lue-cellule@univ-lorraine.fr</t>
  </si>
  <si>
    <t>Nom du programme</t>
  </si>
  <si>
    <t>Nom du projet</t>
  </si>
  <si>
    <t>Acronyme du projet</t>
  </si>
  <si>
    <t>Date début projet</t>
  </si>
  <si>
    <t>Date Fin Projet</t>
  </si>
  <si>
    <t>Laboratoire / COMPOSANTE</t>
  </si>
  <si>
    <t>Directeur du laboratoire</t>
  </si>
  <si>
    <t>Equipe</t>
  </si>
  <si>
    <t>Responsable scientifique</t>
  </si>
  <si>
    <t>Contact Administratif et financier</t>
  </si>
  <si>
    <t xml:space="preserve">Tutelle gestionnaire : </t>
  </si>
  <si>
    <t>PERSONNEL</t>
  </si>
  <si>
    <t>FONCTIONNEMENT</t>
  </si>
  <si>
    <t>INVESTISSEMENT</t>
  </si>
  <si>
    <t>Personnel</t>
  </si>
  <si>
    <t>Fonctionnement</t>
  </si>
  <si>
    <t>Investissement</t>
  </si>
  <si>
    <t>éOTP</t>
  </si>
  <si>
    <t>Total
Pers.</t>
  </si>
  <si>
    <t>Total F.</t>
  </si>
  <si>
    <t>Total Invest</t>
  </si>
  <si>
    <t>Montant</t>
  </si>
  <si>
    <t>Année début</t>
  </si>
  <si>
    <t>Début</t>
  </si>
  <si>
    <t>Fin</t>
  </si>
  <si>
    <t>Année en cours</t>
  </si>
  <si>
    <t>A+1</t>
  </si>
  <si>
    <t>A+2</t>
  </si>
  <si>
    <t>A+3</t>
  </si>
  <si>
    <t>A+4</t>
  </si>
  <si>
    <t>A+5</t>
  </si>
  <si>
    <t>FINANCEMENT</t>
  </si>
  <si>
    <t>PROGRAMMES</t>
  </si>
  <si>
    <t>CHAPITRE</t>
  </si>
  <si>
    <t>Projet</t>
  </si>
  <si>
    <t>Prénom PORTEUR</t>
  </si>
  <si>
    <t>Nom PORTEUR</t>
  </si>
  <si>
    <t>ANNEE</t>
  </si>
  <si>
    <t>CF ORIGINE</t>
  </si>
  <si>
    <t>PFI ORIGINE</t>
  </si>
  <si>
    <t>COMPOSANTE</t>
  </si>
  <si>
    <t>CF DESTINATION</t>
  </si>
  <si>
    <t>PFI DESTINATION</t>
  </si>
  <si>
    <t>EOTP</t>
  </si>
  <si>
    <t xml:space="preserve"> Σ PERSONNEL</t>
  </si>
  <si>
    <t>Σ FONCTIONNEMENT</t>
  </si>
  <si>
    <t>Σ INVESTISSEMENT</t>
  </si>
  <si>
    <t>P N0</t>
  </si>
  <si>
    <t>P N1</t>
  </si>
  <si>
    <t>P N2</t>
  </si>
  <si>
    <t>P N3</t>
  </si>
  <si>
    <t>P N4</t>
  </si>
  <si>
    <t>F N0</t>
  </si>
  <si>
    <t>F N1</t>
  </si>
  <si>
    <t>F N2</t>
  </si>
  <si>
    <t>F N3</t>
  </si>
  <si>
    <t>F N4</t>
  </si>
  <si>
    <t>I N0</t>
  </si>
  <si>
    <t>I N1</t>
  </si>
  <si>
    <t>I N2</t>
  </si>
  <si>
    <t>I N3</t>
  </si>
  <si>
    <t>I N4</t>
  </si>
  <si>
    <t>Date fin projet</t>
  </si>
  <si>
    <t>TOTAL</t>
  </si>
  <si>
    <t>Commentaire</t>
  </si>
  <si>
    <t>Date Demande</t>
  </si>
  <si>
    <t>Fichier de référence</t>
  </si>
  <si>
    <t>LUE</t>
  </si>
  <si>
    <t>AGROPARISTECH</t>
  </si>
  <si>
    <t>CHRU</t>
  </si>
  <si>
    <t>CNRS</t>
  </si>
  <si>
    <t>GT Europe</t>
  </si>
  <si>
    <t>INRAE</t>
  </si>
  <si>
    <t>INRIA</t>
  </si>
  <si>
    <t>INSERM</t>
  </si>
  <si>
    <t>UL</t>
  </si>
  <si>
    <t>2L2S</t>
  </si>
  <si>
    <t>2LPN</t>
  </si>
  <si>
    <t>A2F</t>
  </si>
  <si>
    <t>AHP-PREST</t>
  </si>
  <si>
    <t>AIPL</t>
  </si>
  <si>
    <t>AM2I</t>
  </si>
  <si>
    <t>APEMAC</t>
  </si>
  <si>
    <t>ATILF</t>
  </si>
  <si>
    <t>Autre</t>
  </si>
  <si>
    <t>AUTRE</t>
  </si>
  <si>
    <t>BEF</t>
  </si>
  <si>
    <t>BETA</t>
  </si>
  <si>
    <t>BMCT</t>
  </si>
  <si>
    <t>BMS</t>
  </si>
  <si>
    <t>CALBINOTOX</t>
  </si>
  <si>
    <t>CEGIL</t>
  </si>
  <si>
    <t>CERCLE</t>
  </si>
  <si>
    <t>CEREFIGE</t>
  </si>
  <si>
    <t>CIC</t>
  </si>
  <si>
    <t>CITHEFOR</t>
  </si>
  <si>
    <t>CLCS</t>
  </si>
  <si>
    <t>CPJ</t>
  </si>
  <si>
    <t>CPM</t>
  </si>
  <si>
    <t>CRAN</t>
  </si>
  <si>
    <t>CREM</t>
  </si>
  <si>
    <t>CRM2</t>
  </si>
  <si>
    <t>CRPG</t>
  </si>
  <si>
    <t>CRULH</t>
  </si>
  <si>
    <t>DCAC</t>
  </si>
  <si>
    <t>DePAS</t>
  </si>
  <si>
    <t>DEVAH</t>
  </si>
  <si>
    <t>DIPRO</t>
  </si>
  <si>
    <t>DITEX</t>
  </si>
  <si>
    <t>DRIE</t>
  </si>
  <si>
    <t>DVUC</t>
  </si>
  <si>
    <t>DYNAMIC</t>
  </si>
  <si>
    <t>ECRITURES</t>
  </si>
  <si>
    <t>ELH</t>
  </si>
  <si>
    <t>EMPP</t>
  </si>
  <si>
    <t>ENSG</t>
  </si>
  <si>
    <t>ERGOSIMS</t>
  </si>
  <si>
    <t>ERPI</t>
  </si>
  <si>
    <t>FCH</t>
  </si>
  <si>
    <t>FJV</t>
  </si>
  <si>
    <t>GEORESSOURCES</t>
  </si>
  <si>
    <t>GREEN</t>
  </si>
  <si>
    <t>HISCANT-MA</t>
  </si>
  <si>
    <t>IADI</t>
  </si>
  <si>
    <t>IAM</t>
  </si>
  <si>
    <t>IBSLOR</t>
  </si>
  <si>
    <t>IDEA</t>
  </si>
  <si>
    <t>IDMC</t>
  </si>
  <si>
    <t>IECL</t>
  </si>
  <si>
    <t>IFG</t>
  </si>
  <si>
    <t>IGEPCV</t>
  </si>
  <si>
    <t>IJL</t>
  </si>
  <si>
    <t>IMOPA</t>
  </si>
  <si>
    <t>INGRES</t>
  </si>
  <si>
    <t>INICRCT</t>
  </si>
  <si>
    <t>INRA</t>
  </si>
  <si>
    <t>INTERPSY</t>
  </si>
  <si>
    <t>IRENEE</t>
  </si>
  <si>
    <t>IRR</t>
  </si>
  <si>
    <t>IUT Longwy</t>
  </si>
  <si>
    <t>IUT METZ</t>
  </si>
  <si>
    <t>IUT Moselle Est</t>
  </si>
  <si>
    <t>L2CM</t>
  </si>
  <si>
    <t>LAE</t>
  </si>
  <si>
    <t>LCFC</t>
  </si>
  <si>
    <t>LCOMS</t>
  </si>
  <si>
    <t>LCP-A2MC</t>
  </si>
  <si>
    <t>LCPM</t>
  </si>
  <si>
    <t>LCPME</t>
  </si>
  <si>
    <t>LEM3</t>
  </si>
  <si>
    <t>LEMTA</t>
  </si>
  <si>
    <t>LERMAB</t>
  </si>
  <si>
    <t>LGIPM</t>
  </si>
  <si>
    <t>LIBIO</t>
  </si>
  <si>
    <t>LIEC</t>
  </si>
  <si>
    <t>LIS</t>
  </si>
  <si>
    <t>LISEC</t>
  </si>
  <si>
    <t>LITA</t>
  </si>
  <si>
    <t>LMOPS</t>
  </si>
  <si>
    <t>LORIA</t>
  </si>
  <si>
    <t>LOTERR</t>
  </si>
  <si>
    <t>LPCT</t>
  </si>
  <si>
    <t>LRGP</t>
  </si>
  <si>
    <t>LSE</t>
  </si>
  <si>
    <t>LSE LABEX</t>
  </si>
  <si>
    <t>M4</t>
  </si>
  <si>
    <t>MSH</t>
  </si>
  <si>
    <t>NANCYCLOTEP</t>
  </si>
  <si>
    <t>NGERE</t>
  </si>
  <si>
    <t>OTELO</t>
  </si>
  <si>
    <t>PEEL</t>
  </si>
  <si>
    <t>PERSEUS</t>
  </si>
  <si>
    <t>PILOTAGE</t>
  </si>
  <si>
    <t>RP2E</t>
  </si>
  <si>
    <t>SDED</t>
  </si>
  <si>
    <t>SDUN</t>
  </si>
  <si>
    <t>SILVA</t>
  </si>
  <si>
    <t>SIMPA</t>
  </si>
  <si>
    <t>SJPEG</t>
  </si>
  <si>
    <t>SRSMC</t>
  </si>
  <si>
    <t>TELECOM NANCY</t>
  </si>
  <si>
    <t>TELL</t>
  </si>
  <si>
    <t>UMI-GT</t>
  </si>
  <si>
    <t>URAFPA</t>
  </si>
  <si>
    <t>DISPOSITIF</t>
  </si>
  <si>
    <t>Demande reprogrammation 2023</t>
  </si>
  <si>
    <t>R0100TVS</t>
  </si>
  <si>
    <t>R0100TVS-D-LUE-VERSEMENT</t>
  </si>
  <si>
    <t>R0100TUS-D-LUE-CD-IUF</t>
  </si>
  <si>
    <t>R0100TDS-D-LUE-DREAM</t>
  </si>
  <si>
    <t>R0100TPS-D-LUE-IRP</t>
  </si>
  <si>
    <t>DEMANDE DE CREATION D'UN éOTP</t>
  </si>
  <si>
    <t>Direction du Budget et des Finances (DBF)</t>
  </si>
  <si>
    <t>Nature du projet :</t>
  </si>
  <si>
    <t>Recherche (DRV)</t>
  </si>
  <si>
    <t xml:space="preserve"> Hors Recherche (DBF)</t>
  </si>
  <si>
    <t>Direction de la Recherche et de la Valorisation (DRV)</t>
  </si>
  <si>
    <t>(Contacts AGMR - cf organigramme ENT)</t>
  </si>
  <si>
    <t>(Assitance en ligne via l'ENT)</t>
  </si>
  <si>
    <r>
      <t xml:space="preserve">NOM DU PROJET </t>
    </r>
    <r>
      <rPr>
        <i/>
        <sz val="11"/>
        <color theme="1"/>
        <rFont val="Calibri"/>
        <family val="2"/>
        <scheme val="minor"/>
      </rPr>
      <t>(libellé long utilisé comme description du PFI et de l'éOTP) :</t>
    </r>
  </si>
  <si>
    <r>
      <t xml:space="preserve">ACRONYME DU PROJET </t>
    </r>
    <r>
      <rPr>
        <i/>
        <sz val="11"/>
        <color theme="1"/>
        <rFont val="Calibri"/>
        <family val="2"/>
        <scheme val="minor"/>
      </rPr>
      <t xml:space="preserve"> (utilisé dans le code de l'éOTP et en désignation pour le PFI) :</t>
    </r>
  </si>
  <si>
    <t xml:space="preserve">INFORMATIONS GENERALES : </t>
  </si>
  <si>
    <r>
      <t xml:space="preserve">Durée </t>
    </r>
    <r>
      <rPr>
        <b/>
        <sz val="11"/>
        <color theme="1"/>
        <rFont val="Wingdings 3"/>
        <family val="1"/>
        <charset val="2"/>
      </rPr>
      <t>Æ</t>
    </r>
  </si>
  <si>
    <t xml:space="preserve">Date de début du projet : </t>
  </si>
  <si>
    <t xml:space="preserve">Date de fin du projet : </t>
  </si>
  <si>
    <r>
      <t xml:space="preserve">Entité </t>
    </r>
    <r>
      <rPr>
        <b/>
        <sz val="11"/>
        <color theme="1"/>
        <rFont val="Wingdings 3"/>
        <family val="1"/>
        <charset val="2"/>
      </rPr>
      <t>Æ</t>
    </r>
  </si>
  <si>
    <t xml:space="preserve">Composante / Direction : </t>
  </si>
  <si>
    <t xml:space="preserve">Responsable du projet : </t>
  </si>
  <si>
    <t xml:space="preserve">Nom de l'équipe : </t>
  </si>
  <si>
    <t xml:space="preserve">Responsable administratif : </t>
  </si>
  <si>
    <r>
      <t xml:space="preserve">Gestion </t>
    </r>
    <r>
      <rPr>
        <b/>
        <sz val="11"/>
        <color theme="1"/>
        <rFont val="Wingdings 3"/>
        <family val="1"/>
        <charset val="2"/>
      </rPr>
      <t>Æ</t>
    </r>
  </si>
  <si>
    <t xml:space="preserve">Secrétaire financier : </t>
  </si>
  <si>
    <t xml:space="preserve">Gestionnaire SIFAC : </t>
  </si>
  <si>
    <t xml:space="preserve">INFORMATIONS FINANCIERES : </t>
  </si>
  <si>
    <r>
      <rPr>
        <sz val="11"/>
        <color theme="1"/>
        <rFont val="Wingdings"/>
        <charset val="2"/>
      </rPr>
      <t>Ä</t>
    </r>
    <r>
      <rPr>
        <sz val="11"/>
        <color theme="1"/>
        <rFont val="Calibri"/>
        <family val="2"/>
      </rPr>
      <t xml:space="preserve"> </t>
    </r>
    <r>
      <rPr>
        <b/>
        <sz val="11"/>
        <color theme="1"/>
        <rFont val="Calibri"/>
        <family val="2"/>
        <scheme val="minor"/>
      </rPr>
      <t xml:space="preserve">Centre Financier : </t>
    </r>
  </si>
  <si>
    <r>
      <rPr>
        <sz val="11"/>
        <color theme="1"/>
        <rFont val="Wingdings"/>
        <charset val="2"/>
      </rPr>
      <t>Ä</t>
    </r>
    <r>
      <rPr>
        <sz val="11"/>
        <color theme="1"/>
        <rFont val="Calibri"/>
        <family val="2"/>
      </rPr>
      <t xml:space="preserve"> </t>
    </r>
    <r>
      <rPr>
        <b/>
        <sz val="11"/>
        <color theme="1"/>
        <rFont val="Calibri"/>
        <family val="2"/>
        <scheme val="minor"/>
      </rPr>
      <t xml:space="preserve">Centre de coût : </t>
    </r>
  </si>
  <si>
    <r>
      <rPr>
        <sz val="11"/>
        <color theme="1"/>
        <rFont val="Wingdings"/>
        <charset val="2"/>
      </rPr>
      <t>Ä</t>
    </r>
    <r>
      <rPr>
        <sz val="11"/>
        <color theme="1"/>
        <rFont val="Calibri"/>
        <family val="2"/>
      </rPr>
      <t xml:space="preserve"> </t>
    </r>
    <r>
      <rPr>
        <b/>
        <sz val="11"/>
        <color theme="1"/>
        <rFont val="Calibri"/>
        <family val="2"/>
        <scheme val="minor"/>
      </rPr>
      <t xml:space="preserve">Centre de profit : </t>
    </r>
  </si>
  <si>
    <r>
      <rPr>
        <sz val="11"/>
        <color theme="1"/>
        <rFont val="Wingdings"/>
        <charset val="2"/>
      </rPr>
      <t>Ä</t>
    </r>
    <r>
      <rPr>
        <sz val="11"/>
        <color theme="1"/>
        <rFont val="Calibri"/>
        <family val="2"/>
      </rPr>
      <t xml:space="preserve"> </t>
    </r>
    <r>
      <rPr>
        <b/>
        <sz val="11"/>
        <color theme="1"/>
        <rFont val="Calibri"/>
        <family val="2"/>
        <scheme val="minor"/>
      </rPr>
      <t xml:space="preserve">Domaine Fonctionnel : </t>
    </r>
  </si>
  <si>
    <t xml:space="preserve">JUSTIFICATIFS A JOINDRE : </t>
  </si>
  <si>
    <r>
      <rPr>
        <b/>
        <sz val="12"/>
        <color theme="1"/>
        <rFont val="Wingdings"/>
        <charset val="2"/>
      </rPr>
      <t>Ä</t>
    </r>
    <r>
      <rPr>
        <b/>
        <sz val="12"/>
        <color theme="1"/>
        <rFont val="Calibri"/>
        <family val="2"/>
        <scheme val="minor"/>
      </rPr>
      <t xml:space="preserve"> Plan de financement </t>
    </r>
  </si>
  <si>
    <r>
      <rPr>
        <b/>
        <sz val="12"/>
        <color theme="1"/>
        <rFont val="Wingdings"/>
        <charset val="2"/>
      </rPr>
      <t>Ä</t>
    </r>
    <r>
      <rPr>
        <b/>
        <sz val="12"/>
        <color theme="1"/>
        <rFont val="Calibri"/>
        <family val="2"/>
        <scheme val="minor"/>
      </rPr>
      <t xml:space="preserve"> Notification de subvention ou convention signée (si non transmise par la direction support)</t>
    </r>
  </si>
  <si>
    <t xml:space="preserve">Commentaire(s) : </t>
  </si>
  <si>
    <r>
      <rPr>
        <b/>
        <i/>
        <sz val="11"/>
        <color theme="1"/>
        <rFont val="Calibri"/>
        <family val="2"/>
        <scheme val="minor"/>
      </rPr>
      <t xml:space="preserve">CODIFICATION : </t>
    </r>
    <r>
      <rPr>
        <i/>
        <sz val="11"/>
        <color theme="1"/>
        <rFont val="Calibri"/>
        <family val="2"/>
        <scheme val="minor"/>
      </rPr>
      <t>(Cadre réservé à la DBF et DRV)</t>
    </r>
  </si>
  <si>
    <t xml:space="preserve">N° Interne du dossier (n° SBV) : </t>
  </si>
  <si>
    <t>Codification SIFAC</t>
  </si>
  <si>
    <t>Date de création</t>
  </si>
  <si>
    <t>éOTP D'ORIGINE</t>
  </si>
  <si>
    <t>OTP</t>
  </si>
  <si>
    <t>PFI</t>
  </si>
  <si>
    <t>Intitulé du projet :</t>
  </si>
  <si>
    <t>Sofiia PUSHKINA STAGE TERRAIN 1A</t>
  </si>
  <si>
    <t>Date de début :</t>
  </si>
  <si>
    <t>Date de fin :</t>
  </si>
  <si>
    <t>Cadre réservé 
à la DBF ou à la DRV</t>
  </si>
  <si>
    <t>N° de PFI :</t>
  </si>
  <si>
    <t xml:space="preserve">Date de la demande : </t>
  </si>
  <si>
    <t>N° de SBV :</t>
  </si>
  <si>
    <t>Exercices</t>
  </si>
  <si>
    <t xml:space="preserve">Origine du financement </t>
  </si>
  <si>
    <t>1 ligne par financeur</t>
  </si>
  <si>
    <t>Recettes (Total des RE)</t>
  </si>
  <si>
    <t>AE = CP
(cf. art 8. de la LOLF)</t>
  </si>
  <si>
    <t>AE</t>
  </si>
  <si>
    <t>CP</t>
  </si>
  <si>
    <t>Dépenses  (Total des AE)</t>
  </si>
  <si>
    <t>Dépenses  (Total des CP)</t>
  </si>
  <si>
    <r>
      <rPr>
        <b/>
        <sz val="10"/>
        <color theme="1"/>
        <rFont val="Calibri"/>
        <family val="2"/>
        <scheme val="minor"/>
      </rPr>
      <t>Commentaires</t>
    </r>
    <r>
      <rPr>
        <sz val="11"/>
        <color theme="1"/>
        <rFont val="Calibri"/>
        <family val="2"/>
        <scheme val="minor"/>
      </rPr>
      <t xml:space="preserve"> :</t>
    </r>
  </si>
  <si>
    <t>R01PKUAX</t>
  </si>
  <si>
    <t>2020 et ex. ultérieurs</t>
  </si>
  <si>
    <r>
      <t>Définition</t>
    </r>
    <r>
      <rPr>
        <b/>
        <sz val="11"/>
        <color theme="1"/>
        <rFont val="Calibri"/>
        <family val="2"/>
        <scheme val="minor"/>
      </rPr>
      <t xml:space="preserve"> :</t>
    </r>
  </si>
  <si>
    <t xml:space="preserve">AE : </t>
  </si>
  <si>
    <t>Montant des engagements juridiques qui seront pris dans l'année concernée.</t>
  </si>
  <si>
    <t xml:space="preserve">CP : </t>
  </si>
  <si>
    <t>Montant des dépenses qui seront payées dans l'année concernée.</t>
  </si>
  <si>
    <r>
      <rPr>
        <b/>
        <sz val="11"/>
        <color theme="1"/>
        <rFont val="Calibri"/>
        <family val="2"/>
        <scheme val="minor"/>
      </rPr>
      <t>Une opération pluriannuelle</t>
    </r>
    <r>
      <rPr>
        <sz val="11"/>
        <color theme="1"/>
        <rFont val="Calibri"/>
        <family val="2"/>
        <scheme val="minor"/>
      </rPr>
      <t xml:space="preserve"> se définit comme une activité ou un projet constituant un ensemble cohérent dont le financement et le suivi doivent être assurés distinctement.</t>
    </r>
  </si>
  <si>
    <t>ARTEMIS</t>
  </si>
  <si>
    <t>nom du porteur</t>
  </si>
  <si>
    <t>nom du DU</t>
  </si>
  <si>
    <t>gestionnaire(s) de l'unité</t>
  </si>
  <si>
    <t>Unité (ex: SILVA)</t>
  </si>
  <si>
    <t>*Si UMR avec UL, indiquer "UL" sauf pour les laboratoires en délégation de gestion sur autre turelle (INRAE, CNRS, AGPT…)</t>
  </si>
  <si>
    <r>
      <t>Tutelle Gestionnaire</t>
    </r>
    <r>
      <rPr>
        <b/>
        <sz val="11"/>
        <color rgb="FFFF0000"/>
        <rFont val="Calibri (Corps)"/>
      </rPr>
      <t>*</t>
    </r>
  </si>
  <si>
    <t>acronyme de votre projet</t>
  </si>
  <si>
    <t>nom complet de votre projet</t>
  </si>
  <si>
    <t>ex: INRAE</t>
  </si>
  <si>
    <t>Work Package (OC)</t>
  </si>
  <si>
    <t>case active à choix</t>
  </si>
  <si>
    <t>Ecrire acronyme équipe</t>
  </si>
  <si>
    <t>Tutelle &gt;</t>
  </si>
  <si>
    <t>Composante &gt;</t>
  </si>
  <si>
    <t xml:space="preserve">Projet en cofinancement (Oui/Non) / partenaire / montant </t>
  </si>
  <si>
    <r>
      <rPr>
        <b/>
        <sz val="11"/>
        <color theme="1"/>
        <rFont val="Calibri"/>
        <family val="2"/>
        <scheme val="minor"/>
      </rPr>
      <t xml:space="preserve">Nature du projet </t>
    </r>
    <r>
      <rPr>
        <sz val="11"/>
        <color theme="1"/>
        <rFont val="Calibri"/>
        <family val="2"/>
        <scheme val="minor"/>
      </rPr>
      <t>(</t>
    </r>
    <r>
      <rPr>
        <i/>
        <sz val="11"/>
        <color theme="1"/>
        <rFont val="Calibri"/>
        <family val="2"/>
        <scheme val="minor"/>
      </rPr>
      <t xml:space="preserve">e.g.g </t>
    </r>
    <r>
      <rPr>
        <sz val="11"/>
        <color theme="1"/>
        <rFont val="Calibri"/>
        <family val="2"/>
        <scheme val="minor"/>
      </rPr>
      <t xml:space="preserve">animation, formation, experimentation) + </t>
    </r>
    <r>
      <rPr>
        <b/>
        <sz val="11"/>
        <color theme="1"/>
        <rFont val="Calibri"/>
        <family val="2"/>
        <scheme val="minor"/>
      </rPr>
      <t>nature des dépenses à gros grains</t>
    </r>
    <r>
      <rPr>
        <sz val="11"/>
        <color theme="1"/>
        <rFont val="Calibri"/>
        <family val="2"/>
        <scheme val="minor"/>
      </rPr>
      <t xml:space="preserve"> (</t>
    </r>
    <r>
      <rPr>
        <i/>
        <sz val="11"/>
        <color theme="1"/>
        <rFont val="Calibri"/>
        <family val="2"/>
        <scheme val="minor"/>
      </rPr>
      <t xml:space="preserve">e.g. </t>
    </r>
    <r>
      <rPr>
        <sz val="11"/>
        <color theme="1"/>
        <rFont val="Calibri"/>
        <family val="2"/>
        <scheme val="minor"/>
      </rPr>
      <t>prestation, achat consommable, coût machine)</t>
    </r>
  </si>
  <si>
    <t>Dupliquez ce bloc autant de fois que le projet comporte de composantes</t>
  </si>
  <si>
    <r>
      <rPr>
        <b/>
        <sz val="11"/>
        <color theme="1"/>
        <rFont val="Calibri"/>
        <family val="2"/>
        <scheme val="minor"/>
      </rPr>
      <t xml:space="preserve">Nature du projet </t>
    </r>
    <r>
      <rPr>
        <sz val="11"/>
        <color theme="1"/>
        <rFont val="Calibri"/>
        <family val="2"/>
        <scheme val="minor"/>
      </rPr>
      <t>(</t>
    </r>
    <r>
      <rPr>
        <i/>
        <sz val="11"/>
        <color theme="1"/>
        <rFont val="Calibri"/>
        <family val="2"/>
        <scheme val="minor"/>
      </rPr>
      <t xml:space="preserve">e.g.g </t>
    </r>
    <r>
      <rPr>
        <sz val="11"/>
        <color theme="1"/>
        <rFont val="Calibri"/>
        <family val="2"/>
        <scheme val="minor"/>
      </rPr>
      <t xml:space="preserve">animation, formation, experimentation) + </t>
    </r>
    <r>
      <rPr>
        <b/>
        <sz val="11"/>
        <color theme="1"/>
        <rFont val="Calibri"/>
        <family val="2"/>
        <scheme val="minor"/>
      </rPr>
      <t>nature des dépenses à gros grains</t>
    </r>
    <r>
      <rPr>
        <sz val="11"/>
        <color theme="1"/>
        <rFont val="Calibri"/>
        <family val="2"/>
        <scheme val="minor"/>
      </rPr>
      <t xml:space="preserve"> (</t>
    </r>
    <r>
      <rPr>
        <i/>
        <sz val="11"/>
        <color theme="1"/>
        <rFont val="Calibri"/>
        <family val="2"/>
        <scheme val="minor"/>
      </rPr>
      <t xml:space="preserve">e.g. </t>
    </r>
    <r>
      <rPr>
        <sz val="11"/>
        <color theme="1"/>
        <rFont val="Calibri"/>
        <family val="2"/>
        <scheme val="minor"/>
      </rPr>
      <t>prestation, achat consommable, coût machine, missions)</t>
    </r>
  </si>
  <si>
    <t>1 seule ligne à renseigner / composante</t>
  </si>
  <si>
    <t>Ex : oui | ONF | 5 000 €</t>
  </si>
  <si>
    <t>ex : IAM</t>
  </si>
  <si>
    <t>Ex : Projet graine | expérimentale 
&gt; Gratification M2
&gt; Achat consommable + coût machine + mission</t>
  </si>
  <si>
    <t>Ex : Silva</t>
  </si>
  <si>
    <t xml:space="preserve">Ex : si un autre laboratoire est imlpiqué dans le projet 
Projet graine | expérimentale 
&gt; missions + coût machine </t>
  </si>
  <si>
    <r>
      <t xml:space="preserve">INVESTISSEMENT </t>
    </r>
    <r>
      <rPr>
        <b/>
        <sz val="11"/>
        <color rgb="FFFF0000"/>
        <rFont val="Calibri (Corps)"/>
      </rPr>
      <t>(Equipment &gt;= 800 € and &lt; 4 000 €)</t>
    </r>
  </si>
  <si>
    <t>Partenaires</t>
  </si>
  <si>
    <t>Porteur</t>
  </si>
  <si>
    <t>PORTEUR</t>
  </si>
  <si>
    <t>PARTENAIRE 1</t>
  </si>
  <si>
    <t>PARTENAIRE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</si>
</sst>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_-* #,##0.00\ _€_-;\-* #,##0.00\ _€_-;_-* &quot;-&quot;??\ _€_-;_-@_-"/>
    <numFmt numFmtId="166" formatCode="[$-F800]dddd\,\ mmmm\ dd\,\ yyyy"/>
    <numFmt numFmtId="167" formatCode="_-* #,##0\ _€_-;\-* #,##0\ _€_-;_-* &quot;-&quot;??\ _€_-;_-@_-"/>
  </numFmts>
  <fonts count="3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2"/>
      <color theme="1"/>
      <name val="Calibri"/>
      <family val="2"/>
      <scheme val="minor"/>
    </font>
    <font>
      <b/>
      <sz val="11"/>
      <color theme="1"/>
      <name val="Calibri"/>
      <family val="2"/>
      <scheme val="minor"/>
    </font>
    <font>
      <sz val="11"/>
      <color indexed="64"/>
      <name val="Calibri"/>
      <family val="2"/>
    </font>
    <font>
      <b/>
      <sz val="11"/>
      <name val="Calibri"/>
      <family val="2"/>
      <scheme val="minor"/>
    </font>
    <font>
      <sz val="11"/>
      <name val="Calibri"/>
      <family val="2"/>
      <scheme val="minor"/>
    </font>
    <font>
      <i/>
      <sz val="11"/>
      <color theme="1"/>
      <name val="Calibri"/>
      <family val="2"/>
      <scheme val="minor"/>
    </font>
    <font>
      <b/>
      <sz val="11"/>
      <color indexed="2"/>
      <name val="Calibri"/>
      <family val="2"/>
      <scheme val="minor"/>
    </font>
    <font>
      <b/>
      <sz val="11"/>
      <color theme="0"/>
      <name val="Calibri"/>
      <family val="2"/>
      <scheme val="minor"/>
    </font>
    <font>
      <sz val="11"/>
      <color theme="0"/>
      <name val="Calibri"/>
      <family val="2"/>
      <scheme val="minor"/>
    </font>
    <font>
      <b/>
      <sz val="18"/>
      <color theme="1"/>
      <name val="Calibri"/>
      <family val="2"/>
      <scheme val="minor"/>
    </font>
    <font>
      <sz val="12"/>
      <color theme="1"/>
      <name val="Calibri"/>
      <family val="2"/>
      <scheme val="minor"/>
    </font>
    <font>
      <b/>
      <i/>
      <sz val="8"/>
      <color theme="1"/>
      <name val="Calibri"/>
      <family val="2"/>
      <scheme val="minor"/>
    </font>
    <font>
      <b/>
      <sz val="11"/>
      <color theme="1"/>
      <name val="Wingdings"/>
      <charset val="2"/>
    </font>
    <font>
      <sz val="8"/>
      <color theme="1"/>
      <name val="Calibri"/>
      <family val="2"/>
      <scheme val="minor"/>
    </font>
    <font>
      <b/>
      <i/>
      <sz val="11"/>
      <color theme="1"/>
      <name val="Calibri"/>
      <family val="2"/>
      <scheme val="minor"/>
    </font>
    <font>
      <b/>
      <i/>
      <sz val="12"/>
      <color theme="1"/>
      <name val="Calibri"/>
      <family val="2"/>
      <scheme val="minor"/>
    </font>
    <font>
      <i/>
      <sz val="8"/>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10"/>
      <name val="Calibri"/>
      <family val="2"/>
      <scheme val="minor"/>
    </font>
    <font>
      <b/>
      <u/>
      <sz val="11"/>
      <color theme="1"/>
      <name val="Calibri"/>
      <family val="2"/>
      <scheme val="minor"/>
    </font>
    <font>
      <sz val="11"/>
      <color theme="1"/>
      <name val="Calibri"/>
      <family val="2"/>
      <scheme val="minor"/>
    </font>
    <font>
      <b/>
      <sz val="11"/>
      <color theme="1"/>
      <name val="Wingdings 3"/>
      <family val="1"/>
      <charset val="2"/>
    </font>
    <font>
      <sz val="11"/>
      <color theme="1"/>
      <name val="Wingdings"/>
      <charset val="2"/>
    </font>
    <font>
      <sz val="11"/>
      <color theme="1"/>
      <name val="Calibri"/>
      <family val="2"/>
    </font>
    <font>
      <b/>
      <sz val="12"/>
      <color theme="1"/>
      <name val="Wingdings"/>
      <charset val="2"/>
    </font>
    <font>
      <i/>
      <sz val="11"/>
      <color rgb="FFFF0000"/>
      <name val="Calibri"/>
      <family val="2"/>
      <scheme val="minor"/>
    </font>
    <font>
      <b/>
      <sz val="11"/>
      <color rgb="FFFF0000"/>
      <name val="Calibri (Corps)"/>
    </font>
    <font>
      <b/>
      <sz val="11"/>
      <color rgb="FFFF0000"/>
      <name val="Calibri"/>
      <family val="2"/>
      <scheme val="minor"/>
    </font>
    <font>
      <sz val="11"/>
      <color rgb="FFFF0000"/>
      <name val="Calibri"/>
      <family val="2"/>
      <scheme val="minor"/>
    </font>
  </fonts>
  <fills count="18">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theme="0" tint="-0.14999847407452621"/>
        <bgColor theme="0" tint="-0.14999847407452621"/>
      </patternFill>
    </fill>
    <fill>
      <patternFill patternType="solid">
        <fgColor theme="0" tint="-4.9989318521683403E-2"/>
        <bgColor theme="0" tint="-4.9989318521683403E-2"/>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7" tint="0.79998168889431442"/>
        <bgColor theme="7" tint="0.79998168889431442"/>
      </patternFill>
    </fill>
    <fill>
      <patternFill patternType="solid">
        <fgColor theme="7" tint="0.39997558519241921"/>
        <bgColor theme="7" tint="0.39997558519241921"/>
      </patternFill>
    </fill>
    <fill>
      <patternFill patternType="solid">
        <fgColor theme="0" tint="-0.249977111117893"/>
        <bgColor theme="0" tint="-0.249977111117893"/>
      </patternFill>
    </fill>
    <fill>
      <patternFill patternType="solid">
        <fgColor rgb="FFFFFF00"/>
        <bgColor indexed="64"/>
      </patternFill>
    </fill>
    <fill>
      <patternFill patternType="solid">
        <fgColor rgb="FFFFFF00"/>
        <bgColor theme="0"/>
      </patternFill>
    </fill>
    <fill>
      <patternFill patternType="solid">
        <fgColor theme="2" tint="-9.9978637043366805E-2"/>
        <bgColor theme="0" tint="-0.14999847407452621"/>
      </patternFill>
    </fill>
    <fill>
      <patternFill patternType="solid">
        <fgColor theme="1"/>
        <bgColor indexed="64"/>
      </patternFill>
    </fill>
    <fill>
      <patternFill patternType="solid">
        <fgColor theme="0" tint="-0.14999847407452621"/>
        <bgColor theme="0" tint="-4.9989318521683403E-2"/>
      </patternFill>
    </fill>
    <fill>
      <patternFill patternType="solid">
        <fgColor rgb="FFFFFF00"/>
        <bgColor theme="0" tint="-0.499984740745262"/>
      </patternFill>
    </fill>
    <fill>
      <patternFill patternType="solid">
        <fgColor theme="1"/>
        <bgColor theme="0" tint="-4.9989318521683403E-2"/>
      </patternFill>
    </fill>
  </fills>
  <borders count="6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theme="4" tint="0.39997558519241921"/>
      </left>
      <right style="thin">
        <color theme="0"/>
      </right>
      <top style="thin">
        <color theme="0"/>
      </top>
      <bottom style="thin">
        <color theme="0"/>
      </bottom>
      <diagonal/>
    </border>
    <border>
      <left style="thin">
        <color theme="4" tint="0.39997558519241921"/>
      </left>
      <right style="thin">
        <color theme="0"/>
      </right>
      <top style="thin">
        <color theme="0"/>
      </top>
      <bottom style="thin">
        <color theme="4" tint="0.3999755851924192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auto="1"/>
      </bottom>
      <diagonal/>
    </border>
    <border>
      <left/>
      <right/>
      <top style="thin">
        <color auto="1"/>
      </top>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right style="double">
        <color auto="1"/>
      </right>
      <top/>
      <bottom style="double">
        <color auto="1"/>
      </bottom>
      <diagonal/>
    </border>
    <border>
      <left/>
      <right/>
      <top style="double">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medium">
        <color auto="1"/>
      </right>
      <top style="medium">
        <color auto="1"/>
      </top>
      <bottom style="thin">
        <color indexed="64"/>
      </bottom>
      <diagonal/>
    </border>
    <border>
      <left style="medium">
        <color auto="1"/>
      </left>
      <right style="thin">
        <color indexed="64"/>
      </right>
      <top/>
      <bottom style="medium">
        <color auto="1"/>
      </bottom>
      <diagonal/>
    </border>
  </borders>
  <cellStyleXfs count="6">
    <xf numFmtId="0" fontId="0" fillId="0" borderId="0"/>
    <xf numFmtId="0" fontId="5" fillId="0" borderId="0" applyNumberFormat="0" applyFill="0" applyBorder="0" applyProtection="0"/>
    <xf numFmtId="165" fontId="28" fillId="0" borderId="0" applyFont="0" applyFill="0" applyBorder="0" applyProtection="0"/>
    <xf numFmtId="164" fontId="28" fillId="0" borderId="0" applyFont="0" applyFill="0" applyBorder="0" applyProtection="0"/>
    <xf numFmtId="164" fontId="28" fillId="0" borderId="0" applyFont="0" applyFill="0" applyBorder="0"/>
    <xf numFmtId="0" fontId="28" fillId="0" borderId="0"/>
  </cellStyleXfs>
  <cellXfs count="283">
    <xf numFmtId="0" fontId="0" fillId="0" borderId="0" xfId="0"/>
    <xf numFmtId="0" fontId="0" fillId="2" borderId="0" xfId="0" applyFill="1"/>
    <xf numFmtId="0" fontId="5" fillId="2" borderId="0" xfId="1" applyFill="1"/>
    <xf numFmtId="0" fontId="5" fillId="2" borderId="0" xfId="1" applyFill="1" applyAlignment="1">
      <alignment vertical="top"/>
    </xf>
    <xf numFmtId="0" fontId="0" fillId="2" borderId="0" xfId="0" applyFill="1" applyAlignment="1">
      <alignment vertical="top"/>
    </xf>
    <xf numFmtId="0" fontId="7" fillId="0" borderId="0" xfId="0" applyFont="1"/>
    <xf numFmtId="0" fontId="8" fillId="0" borderId="0" xfId="0" applyFont="1" applyAlignment="1" applyProtection="1">
      <alignment horizontal="left"/>
      <protection locked="0"/>
    </xf>
    <xf numFmtId="14" fontId="0" fillId="0" borderId="0" xfId="0" applyNumberFormat="1" applyProtection="1">
      <protection locked="0"/>
    </xf>
    <xf numFmtId="0" fontId="0" fillId="0" borderId="0" xfId="0" applyAlignment="1">
      <alignment horizontal="center" vertical="center" wrapText="1"/>
    </xf>
    <xf numFmtId="0" fontId="8" fillId="0" borderId="5" xfId="0" applyFont="1" applyBorder="1" applyAlignment="1" applyProtection="1">
      <alignment horizontal="center" vertical="center" wrapText="1"/>
      <protection locked="0"/>
    </xf>
    <xf numFmtId="0" fontId="8" fillId="0" borderId="4" xfId="1"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5" fillId="0" borderId="7" xfId="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5" fillId="0" borderId="6" xfId="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5" fillId="0" borderId="11" xfId="1" applyBorder="1" applyAlignment="1" applyProtection="1">
      <alignment horizontal="center" vertical="center" wrapText="1"/>
      <protection locked="0"/>
    </xf>
    <xf numFmtId="0" fontId="5" fillId="0" borderId="12" xfId="1" applyBorder="1" applyAlignment="1" applyProtection="1">
      <alignment horizontal="center" vertical="center" wrapText="1"/>
      <protection locked="0"/>
    </xf>
    <xf numFmtId="0" fontId="0" fillId="0" borderId="13" xfId="0" applyBorder="1"/>
    <xf numFmtId="0" fontId="7" fillId="0" borderId="13" xfId="0" applyFont="1" applyBorder="1"/>
    <xf numFmtId="164" fontId="12" fillId="0" borderId="0" xfId="0" applyNumberFormat="1" applyFont="1"/>
    <xf numFmtId="164" fontId="0" fillId="0" borderId="0" xfId="0" applyNumberFormat="1"/>
    <xf numFmtId="164" fontId="0" fillId="0" borderId="0" xfId="3" applyFont="1"/>
    <xf numFmtId="0" fontId="0" fillId="6" borderId="24" xfId="0" applyFill="1" applyBorder="1" applyAlignment="1">
      <alignment vertical="top"/>
    </xf>
    <xf numFmtId="0" fontId="0" fillId="7" borderId="24" xfId="0" applyFill="1" applyBorder="1" applyAlignment="1">
      <alignment vertical="top"/>
    </xf>
    <xf numFmtId="0" fontId="0" fillId="6" borderId="24" xfId="0" applyFill="1" applyBorder="1"/>
    <xf numFmtId="0" fontId="0" fillId="7" borderId="24" xfId="0" applyFill="1" applyBorder="1"/>
    <xf numFmtId="0" fontId="0" fillId="6" borderId="25" xfId="0" applyFill="1" applyBorder="1"/>
    <xf numFmtId="0" fontId="0" fillId="7" borderId="25" xfId="0" applyFill="1" applyBorder="1"/>
    <xf numFmtId="0" fontId="0" fillId="6" borderId="25" xfId="0" applyFill="1" applyBorder="1" applyAlignment="1">
      <alignment vertical="top"/>
    </xf>
    <xf numFmtId="0" fontId="28" fillId="0" borderId="0" xfId="5"/>
    <xf numFmtId="0" fontId="28" fillId="0" borderId="0" xfId="5" applyAlignment="1">
      <alignment horizontal="center" vertical="center"/>
    </xf>
    <xf numFmtId="0" fontId="7" fillId="4" borderId="21" xfId="5" applyFont="1" applyFill="1" applyBorder="1" applyAlignment="1">
      <alignment horizontal="center" vertical="center"/>
    </xf>
    <xf numFmtId="0" fontId="12" fillId="4" borderId="21" xfId="5" applyFont="1" applyFill="1" applyBorder="1" applyAlignment="1">
      <alignment horizontal="center" vertical="center"/>
    </xf>
    <xf numFmtId="49" fontId="28" fillId="0" borderId="0" xfId="5" applyNumberFormat="1" applyAlignment="1">
      <alignment horizontal="center" vertical="center"/>
    </xf>
    <xf numFmtId="164" fontId="28" fillId="0" borderId="0" xfId="5" applyNumberFormat="1" applyAlignment="1">
      <alignment horizontal="center" vertical="center"/>
    </xf>
    <xf numFmtId="164" fontId="0" fillId="0" borderId="0" xfId="4" applyFont="1"/>
    <xf numFmtId="164" fontId="12" fillId="0" borderId="0" xfId="4" applyFont="1"/>
    <xf numFmtId="164" fontId="28" fillId="0" borderId="0" xfId="5" applyNumberFormat="1"/>
    <xf numFmtId="164" fontId="0" fillId="0" borderId="0" xfId="3" applyFont="1" applyAlignment="1">
      <alignment horizontal="center" vertical="center"/>
    </xf>
    <xf numFmtId="0" fontId="16" fillId="0" borderId="0" xfId="0" applyFont="1"/>
    <xf numFmtId="0" fontId="1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top"/>
    </xf>
    <xf numFmtId="0" fontId="19" fillId="0" borderId="0" xfId="0" applyFont="1" applyAlignment="1">
      <alignment horizontal="center"/>
    </xf>
    <xf numFmtId="0" fontId="20" fillId="0" borderId="0" xfId="0" applyFont="1"/>
    <xf numFmtId="0" fontId="7" fillId="0" borderId="0" xfId="0" applyFont="1" applyAlignment="1">
      <alignment horizontal="center"/>
    </xf>
    <xf numFmtId="0" fontId="0" fillId="0" borderId="0" xfId="0" applyAlignment="1">
      <alignment horizontal="center"/>
    </xf>
    <xf numFmtId="0" fontId="7" fillId="8" borderId="0" xfId="0" applyFont="1" applyFill="1"/>
    <xf numFmtId="0" fontId="7" fillId="0" borderId="0" xfId="0" applyFont="1" applyAlignment="1">
      <alignment horizontal="right"/>
    </xf>
    <xf numFmtId="0" fontId="7" fillId="2" borderId="0" xfId="0" applyFont="1" applyFill="1" applyAlignment="1">
      <alignment horizontal="right"/>
    </xf>
    <xf numFmtId="14" fontId="0" fillId="2" borderId="0" xfId="0" applyNumberFormat="1" applyFill="1"/>
    <xf numFmtId="166" fontId="0" fillId="2" borderId="0" xfId="0" applyNumberFormat="1" applyFill="1" applyAlignment="1">
      <alignment horizontal="center"/>
    </xf>
    <xf numFmtId="0" fontId="7" fillId="2" borderId="0" xfId="0" applyFont="1" applyFill="1" applyAlignment="1">
      <alignment horizontal="center"/>
    </xf>
    <xf numFmtId="0" fontId="0" fillId="2" borderId="28" xfId="0" applyFill="1" applyBorder="1" applyAlignment="1">
      <alignment horizontal="left"/>
    </xf>
    <xf numFmtId="0" fontId="0" fillId="0" borderId="0" xfId="0" applyAlignment="1">
      <alignment vertical="center"/>
    </xf>
    <xf numFmtId="0" fontId="0" fillId="8" borderId="29" xfId="0" applyFill="1" applyBorder="1" applyAlignment="1">
      <alignment vertical="center"/>
    </xf>
    <xf numFmtId="0" fontId="0" fillId="0" borderId="30" xfId="0" applyBorder="1" applyAlignment="1">
      <alignment horizontal="center" vertical="center"/>
    </xf>
    <xf numFmtId="0" fontId="0" fillId="0" borderId="30" xfId="0" applyBorder="1" applyAlignment="1">
      <alignment vertical="center"/>
    </xf>
    <xf numFmtId="0" fontId="0" fillId="8" borderId="30" xfId="0" applyFill="1" applyBorder="1" applyAlignment="1">
      <alignment vertical="center"/>
    </xf>
    <xf numFmtId="0" fontId="0" fillId="0" borderId="31" xfId="0" applyBorder="1" applyAlignment="1">
      <alignment horizontal="center" vertical="center"/>
    </xf>
    <xf numFmtId="0" fontId="21" fillId="0" borderId="0" xfId="0" applyFont="1"/>
    <xf numFmtId="0" fontId="6" fillId="0" borderId="0" xfId="0" applyFont="1"/>
    <xf numFmtId="0" fontId="20" fillId="0" borderId="32" xfId="0" applyFont="1" applyBorder="1"/>
    <xf numFmtId="0" fontId="7" fillId="0" borderId="33" xfId="0" applyFont="1" applyBorder="1"/>
    <xf numFmtId="0" fontId="0" fillId="0" borderId="33" xfId="0" applyBorder="1"/>
    <xf numFmtId="0" fontId="0" fillId="0" borderId="34" xfId="0" applyBorder="1"/>
    <xf numFmtId="0" fontId="22" fillId="0" borderId="35" xfId="0" applyFont="1" applyBorder="1"/>
    <xf numFmtId="0" fontId="0" fillId="0" borderId="26" xfId="0" applyBorder="1"/>
    <xf numFmtId="0" fontId="0" fillId="0" borderId="36" xfId="0" applyBorder="1"/>
    <xf numFmtId="0" fontId="0" fillId="0" borderId="37" xfId="0" applyBorder="1"/>
    <xf numFmtId="0" fontId="0" fillId="0" borderId="27"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11" fillId="0" borderId="0" xfId="0" applyFont="1"/>
    <xf numFmtId="0" fontId="0" fillId="0" borderId="17" xfId="0" applyBorder="1"/>
    <xf numFmtId="0" fontId="12" fillId="9" borderId="6" xfId="0" applyFont="1" applyFill="1" applyBorder="1" applyAlignment="1">
      <alignment horizontal="center"/>
    </xf>
    <xf numFmtId="0" fontId="7" fillId="2" borderId="29" xfId="0" applyFont="1" applyFill="1" applyBorder="1" applyAlignment="1">
      <alignment horizontal="center"/>
    </xf>
    <xf numFmtId="0" fontId="7" fillId="2" borderId="31" xfId="0" applyFont="1" applyFill="1" applyBorder="1" applyAlignment="1">
      <alignment horizontal="center"/>
    </xf>
    <xf numFmtId="0" fontId="7" fillId="8" borderId="6" xfId="0" applyFont="1" applyFill="1" applyBorder="1" applyAlignment="1">
      <alignment horizontal="right" indent="2"/>
    </xf>
    <xf numFmtId="0" fontId="23" fillId="0" borderId="43" xfId="0" applyFont="1" applyBorder="1" applyAlignment="1">
      <alignment vertical="center"/>
    </xf>
    <xf numFmtId="0" fontId="24" fillId="7" borderId="46" xfId="0" applyFont="1" applyFill="1" applyBorder="1" applyAlignment="1">
      <alignment horizontal="right" vertical="center"/>
    </xf>
    <xf numFmtId="0" fontId="24" fillId="7" borderId="48" xfId="0" applyFont="1" applyFill="1" applyBorder="1" applyAlignment="1">
      <alignment horizontal="center" vertical="center" wrapText="1"/>
    </xf>
    <xf numFmtId="0" fontId="24" fillId="7" borderId="52" xfId="0" applyFont="1" applyFill="1" applyBorder="1" applyAlignment="1">
      <alignment horizontal="right" vertical="center"/>
    </xf>
    <xf numFmtId="0" fontId="24" fillId="7" borderId="52" xfId="0" applyFont="1" applyFill="1" applyBorder="1" applyAlignment="1">
      <alignment vertical="center"/>
    </xf>
    <xf numFmtId="0" fontId="24" fillId="7" borderId="51" xfId="0" applyFont="1" applyFill="1" applyBorder="1" applyAlignment="1">
      <alignment vertical="center"/>
    </xf>
    <xf numFmtId="0" fontId="24" fillId="7" borderId="42" xfId="0" applyFont="1" applyFill="1" applyBorder="1" applyAlignment="1">
      <alignment horizontal="center" vertical="center" wrapText="1"/>
    </xf>
    <xf numFmtId="0" fontId="0" fillId="0" borderId="55" xfId="0" applyBorder="1"/>
    <xf numFmtId="0" fontId="23" fillId="10" borderId="57" xfId="0" applyFont="1" applyFill="1" applyBorder="1" applyAlignment="1">
      <alignment horizontal="center" vertical="center" wrapText="1"/>
    </xf>
    <xf numFmtId="0" fontId="23" fillId="10" borderId="58" xfId="0" applyFont="1" applyFill="1" applyBorder="1" applyAlignment="1">
      <alignment horizontal="center" vertical="center" wrapText="1"/>
    </xf>
    <xf numFmtId="0" fontId="24" fillId="0" borderId="13" xfId="0" applyFont="1" applyBorder="1"/>
    <xf numFmtId="0" fontId="24" fillId="0" borderId="0" xfId="0" applyFont="1" applyAlignment="1">
      <alignment vertical="center" wrapText="1"/>
    </xf>
    <xf numFmtId="0" fontId="24" fillId="0" borderId="14" xfId="0" applyFont="1" applyBorder="1" applyAlignment="1">
      <alignment vertical="center" wrapText="1"/>
    </xf>
    <xf numFmtId="0" fontId="24" fillId="0" borderId="59" xfId="0" applyFont="1" applyBorder="1" applyAlignment="1">
      <alignment horizontal="center" vertical="center" textRotation="90" wrapText="1"/>
    </xf>
    <xf numFmtId="0" fontId="25" fillId="0" borderId="60" xfId="0" applyFont="1" applyBorder="1" applyAlignment="1">
      <alignment vertical="center" wrapText="1"/>
    </xf>
    <xf numFmtId="0" fontId="24" fillId="0" borderId="60" xfId="0" applyFont="1" applyBorder="1" applyAlignment="1">
      <alignment vertical="center" wrapText="1"/>
    </xf>
    <xf numFmtId="167" fontId="24" fillId="0" borderId="61" xfId="2" applyNumberFormat="1" applyFont="1" applyBorder="1" applyAlignment="1">
      <alignment vertical="center" wrapText="1"/>
    </xf>
    <xf numFmtId="0" fontId="24" fillId="0" borderId="6" xfId="0" applyFont="1" applyBorder="1" applyAlignment="1">
      <alignment vertical="center" wrapText="1"/>
    </xf>
    <xf numFmtId="167" fontId="24" fillId="0" borderId="7" xfId="2" applyNumberFormat="1" applyFont="1" applyBorder="1" applyAlignment="1">
      <alignment vertical="center" wrapText="1"/>
    </xf>
    <xf numFmtId="167" fontId="23" fillId="0" borderId="11" xfId="2" applyNumberFormat="1" applyFont="1" applyBorder="1" applyAlignment="1">
      <alignment vertical="center" wrapText="1"/>
    </xf>
    <xf numFmtId="167" fontId="23" fillId="0" borderId="12" xfId="2" applyNumberFormat="1" applyFont="1" applyBorder="1" applyAlignment="1">
      <alignment vertical="center" wrapText="1"/>
    </xf>
    <xf numFmtId="164" fontId="24" fillId="0" borderId="60" xfId="0" applyNumberFormat="1" applyFont="1" applyBorder="1" applyAlignment="1">
      <alignment vertical="center" wrapText="1"/>
    </xf>
    <xf numFmtId="167" fontId="26" fillId="0" borderId="61" xfId="0" applyNumberFormat="1" applyFont="1" applyBorder="1" applyAlignment="1">
      <alignment vertical="center" wrapText="1"/>
    </xf>
    <xf numFmtId="0" fontId="24" fillId="0" borderId="62" xfId="0" applyFont="1" applyBorder="1"/>
    <xf numFmtId="0" fontId="24" fillId="0" borderId="30" xfId="0" applyFont="1" applyBorder="1" applyAlignment="1">
      <alignment vertical="center" wrapText="1"/>
    </xf>
    <xf numFmtId="0" fontId="24" fillId="0" borderId="63" xfId="0" applyFont="1" applyBorder="1" applyAlignment="1">
      <alignment vertical="center" wrapText="1"/>
    </xf>
    <xf numFmtId="164" fontId="24" fillId="0" borderId="6" xfId="0" applyNumberFormat="1" applyFont="1" applyBorder="1" applyAlignment="1">
      <alignment vertical="center" wrapText="1"/>
    </xf>
    <xf numFmtId="167" fontId="26" fillId="0" borderId="7" xfId="0" applyNumberFormat="1" applyFont="1" applyBorder="1" applyAlignment="1">
      <alignment vertical="center" wrapText="1"/>
    </xf>
    <xf numFmtId="164" fontId="24" fillId="0" borderId="6" xfId="3" applyFont="1" applyBorder="1" applyAlignment="1">
      <alignment vertical="center" wrapText="1"/>
    </xf>
    <xf numFmtId="167" fontId="26" fillId="0" borderId="6" xfId="2" applyNumberFormat="1" applyFont="1" applyBorder="1" applyAlignment="1">
      <alignment vertical="center" wrapText="1"/>
    </xf>
    <xf numFmtId="167" fontId="26" fillId="0" borderId="11" xfId="2" applyNumberFormat="1" applyFont="1" applyBorder="1" applyAlignment="1">
      <alignment vertical="center" wrapText="1"/>
    </xf>
    <xf numFmtId="167" fontId="26" fillId="0" borderId="12" xfId="0" applyNumberFormat="1" applyFont="1" applyBorder="1" applyAlignment="1">
      <alignment vertical="center" wrapText="1"/>
    </xf>
    <xf numFmtId="0" fontId="0" fillId="0" borderId="0" xfId="0" applyAlignment="1">
      <alignment vertical="center" wrapText="1"/>
    </xf>
    <xf numFmtId="0" fontId="0" fillId="2" borderId="26" xfId="0" applyFill="1" applyBorder="1"/>
    <xf numFmtId="0" fontId="7" fillId="8" borderId="29" xfId="0" applyFont="1" applyFill="1" applyBorder="1" applyAlignment="1">
      <alignment horizontal="right" indent="2"/>
    </xf>
    <xf numFmtId="0" fontId="0" fillId="0" borderId="0" xfId="0" applyAlignment="1" applyProtection="1">
      <alignment horizontal="center" vertical="center" wrapText="1"/>
      <protection locked="0"/>
    </xf>
    <xf numFmtId="0" fontId="0" fillId="0" borderId="0" xfId="0" applyAlignment="1">
      <alignment horizontal="center" vertical="center"/>
    </xf>
    <xf numFmtId="0" fontId="9" fillId="3" borderId="3" xfId="0" applyFont="1" applyFill="1" applyBorder="1" applyAlignment="1">
      <alignment horizontal="center" vertical="center"/>
    </xf>
    <xf numFmtId="0" fontId="5" fillId="0" borderId="7" xfId="1" applyBorder="1" applyAlignment="1" applyProtection="1">
      <alignment horizontal="center" vertical="center"/>
      <protection locked="0"/>
    </xf>
    <xf numFmtId="0" fontId="0" fillId="2" borderId="0" xfId="0" applyFill="1" applyAlignment="1">
      <alignment vertical="center"/>
    </xf>
    <xf numFmtId="0" fontId="13" fillId="3" borderId="0" xfId="0" applyFont="1" applyFill="1" applyAlignment="1">
      <alignment horizontal="center" vertical="center"/>
    </xf>
    <xf numFmtId="164" fontId="14" fillId="2" borderId="0" xfId="0" applyNumberFormat="1" applyFont="1" applyFill="1" applyAlignment="1">
      <alignment vertical="center"/>
    </xf>
    <xf numFmtId="0" fontId="7" fillId="4" borderId="18" xfId="0" applyFont="1" applyFill="1" applyBorder="1" applyAlignment="1">
      <alignment vertical="center"/>
    </xf>
    <xf numFmtId="164" fontId="12" fillId="3" borderId="18" xfId="0" applyNumberFormat="1" applyFont="1" applyFill="1" applyBorder="1" applyAlignment="1">
      <alignment vertical="center"/>
    </xf>
    <xf numFmtId="0" fontId="12" fillId="4" borderId="18" xfId="0" applyFont="1" applyFill="1" applyBorder="1" applyAlignment="1">
      <alignment vertical="center"/>
    </xf>
    <xf numFmtId="0" fontId="7" fillId="4" borderId="19" xfId="0" applyFont="1" applyFill="1" applyBorder="1" applyAlignment="1">
      <alignment vertical="center"/>
    </xf>
    <xf numFmtId="0" fontId="7" fillId="2" borderId="0" xfId="0" applyFont="1" applyFill="1" applyAlignment="1">
      <alignment vertical="center"/>
    </xf>
    <xf numFmtId="0" fontId="0" fillId="5" borderId="2" xfId="0" applyFill="1" applyBorder="1" applyAlignment="1">
      <alignment vertical="center"/>
    </xf>
    <xf numFmtId="0" fontId="0" fillId="5" borderId="3" xfId="0" applyFill="1" applyBorder="1" applyAlignment="1">
      <alignment vertical="center"/>
    </xf>
    <xf numFmtId="0" fontId="0" fillId="5" borderId="21" xfId="0" applyFill="1" applyBorder="1" applyAlignment="1">
      <alignment vertical="center"/>
    </xf>
    <xf numFmtId="0" fontId="0" fillId="5" borderId="16" xfId="0" applyFill="1" applyBorder="1" applyAlignment="1">
      <alignment vertical="center"/>
    </xf>
    <xf numFmtId="0" fontId="0" fillId="5" borderId="21" xfId="0" applyFill="1" applyBorder="1" applyAlignment="1">
      <alignment horizontal="center" vertical="center"/>
    </xf>
    <xf numFmtId="0" fontId="0" fillId="0" borderId="1" xfId="0" applyBorder="1" applyAlignment="1" applyProtection="1">
      <alignment vertical="center" wrapText="1"/>
      <protection locked="0"/>
    </xf>
    <xf numFmtId="0" fontId="0" fillId="0" borderId="2" xfId="0" applyBorder="1" applyAlignment="1" applyProtection="1">
      <alignment vertical="center"/>
      <protection locked="0"/>
    </xf>
    <xf numFmtId="164" fontId="0" fillId="0" borderId="0" xfId="0" applyNumberFormat="1" applyAlignment="1">
      <alignment vertical="center"/>
    </xf>
    <xf numFmtId="17" fontId="0" fillId="0" borderId="2" xfId="0" applyNumberFormat="1" applyBorder="1" applyAlignment="1" applyProtection="1">
      <alignment vertical="center"/>
      <protection locked="0"/>
    </xf>
    <xf numFmtId="17" fontId="0" fillId="0" borderId="3" xfId="0" applyNumberFormat="1" applyBorder="1" applyAlignment="1" applyProtection="1">
      <alignment vertical="center"/>
      <protection locked="0"/>
    </xf>
    <xf numFmtId="164" fontId="0" fillId="0" borderId="2" xfId="0" applyNumberFormat="1" applyBorder="1" applyAlignment="1" applyProtection="1">
      <alignment vertical="center"/>
      <protection locked="0"/>
    </xf>
    <xf numFmtId="164" fontId="0" fillId="5" borderId="23" xfId="0" applyNumberFormat="1" applyFill="1" applyBorder="1" applyAlignment="1">
      <alignment vertical="center"/>
    </xf>
    <xf numFmtId="0" fontId="0" fillId="0" borderId="0" xfId="0" applyAlignment="1" applyProtection="1">
      <alignment vertical="center"/>
      <protection locked="0"/>
    </xf>
    <xf numFmtId="164" fontId="0" fillId="5" borderId="23" xfId="3" applyFont="1" applyFill="1" applyBorder="1" applyAlignment="1">
      <alignment vertical="center"/>
    </xf>
    <xf numFmtId="0" fontId="0" fillId="0" borderId="13" xfId="0" applyBorder="1" applyAlignment="1" applyProtection="1">
      <alignment vertical="center" wrapText="1"/>
      <protection locked="0"/>
    </xf>
    <xf numFmtId="17" fontId="0" fillId="0" borderId="0" xfId="0" applyNumberFormat="1" applyAlignment="1" applyProtection="1">
      <alignment vertical="center"/>
      <protection locked="0"/>
    </xf>
    <xf numFmtId="17" fontId="0" fillId="0" borderId="14" xfId="0" applyNumberFormat="1" applyBorder="1" applyAlignment="1" applyProtection="1">
      <alignment vertical="center"/>
      <protection locked="0"/>
    </xf>
    <xf numFmtId="164" fontId="0" fillId="0" borderId="0" xfId="0" applyNumberFormat="1" applyAlignment="1" applyProtection="1">
      <alignment vertical="center"/>
      <protection locked="0"/>
    </xf>
    <xf numFmtId="164" fontId="0" fillId="5" borderId="20" xfId="0" applyNumberFormat="1" applyFill="1" applyBorder="1" applyAlignment="1">
      <alignment vertical="center"/>
    </xf>
    <xf numFmtId="164" fontId="0" fillId="5" borderId="20" xfId="3" applyFont="1" applyFill="1" applyBorder="1" applyAlignment="1">
      <alignment vertical="center"/>
    </xf>
    <xf numFmtId="164" fontId="0" fillId="0" borderId="0" xfId="3" applyFont="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wrapText="1"/>
      <protection locked="0"/>
    </xf>
    <xf numFmtId="0" fontId="0" fillId="0" borderId="21" xfId="0" applyBorder="1" applyAlignment="1" applyProtection="1">
      <alignment vertical="center"/>
      <protection locked="0"/>
    </xf>
    <xf numFmtId="164" fontId="0" fillId="0" borderId="21" xfId="0" applyNumberFormat="1" applyBorder="1" applyAlignment="1">
      <alignment vertical="center"/>
    </xf>
    <xf numFmtId="0" fontId="0" fillId="0" borderId="16" xfId="0" applyBorder="1" applyAlignment="1" applyProtection="1">
      <alignment vertical="center"/>
      <protection locked="0"/>
    </xf>
    <xf numFmtId="164" fontId="0" fillId="5" borderId="22" xfId="0" applyNumberFormat="1" applyFill="1" applyBorder="1" applyAlignment="1">
      <alignment vertical="center"/>
    </xf>
    <xf numFmtId="164" fontId="0" fillId="5" borderId="22" xfId="3" applyFont="1" applyFill="1" applyBorder="1" applyAlignment="1">
      <alignment vertical="center"/>
    </xf>
    <xf numFmtId="0" fontId="0" fillId="0" borderId="0" xfId="0" applyAlignment="1" applyProtection="1">
      <alignment vertical="center" wrapText="1"/>
      <protection locked="0"/>
    </xf>
    <xf numFmtId="164" fontId="12" fillId="0" borderId="0" xfId="0" applyNumberFormat="1" applyFont="1" applyAlignment="1" applyProtection="1">
      <alignment vertical="center"/>
      <protection locked="0"/>
    </xf>
    <xf numFmtId="0" fontId="0" fillId="2" borderId="0" xfId="0" applyFill="1" applyAlignment="1">
      <alignment horizontal="center" vertical="center"/>
    </xf>
    <xf numFmtId="0" fontId="0" fillId="0" borderId="0" xfId="0" applyAlignment="1" applyProtection="1">
      <alignment horizontal="center" vertical="center"/>
      <protection locked="0"/>
    </xf>
    <xf numFmtId="0" fontId="9" fillId="3" borderId="1" xfId="0" applyFont="1" applyFill="1" applyBorder="1" applyAlignment="1">
      <alignment vertical="center"/>
    </xf>
    <xf numFmtId="0" fontId="9" fillId="3" borderId="2" xfId="0" applyFont="1" applyFill="1" applyBorder="1" applyAlignment="1">
      <alignment vertical="center"/>
    </xf>
    <xf numFmtId="0" fontId="9" fillId="3" borderId="2" xfId="0" applyFont="1" applyFill="1" applyBorder="1" applyAlignment="1">
      <alignment horizontal="center" vertical="center"/>
    </xf>
    <xf numFmtId="0" fontId="5" fillId="0" borderId="4" xfId="1" applyBorder="1" applyAlignment="1" applyProtection="1">
      <alignment vertical="center"/>
      <protection locked="0"/>
    </xf>
    <xf numFmtId="0" fontId="5" fillId="0" borderId="6" xfId="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35" fillId="3" borderId="2" xfId="0" applyFont="1" applyFill="1" applyBorder="1" applyAlignment="1">
      <alignment vertical="center"/>
    </xf>
    <xf numFmtId="0" fontId="7" fillId="11" borderId="0" xfId="0" applyFont="1" applyFill="1" applyAlignment="1" applyProtection="1">
      <alignment horizontal="center"/>
      <protection locked="0"/>
    </xf>
    <xf numFmtId="0" fontId="8" fillId="0" borderId="0" xfId="0" applyFont="1" applyAlignment="1" applyProtection="1">
      <alignment horizontal="center"/>
      <protection locked="0"/>
    </xf>
    <xf numFmtId="0" fontId="36" fillId="12" borderId="0" xfId="0" applyFont="1" applyFill="1" applyAlignment="1">
      <alignment horizontal="center" vertical="center"/>
    </xf>
    <xf numFmtId="0" fontId="0" fillId="14" borderId="2" xfId="0" applyFill="1" applyBorder="1" applyAlignment="1" applyProtection="1">
      <alignment horizontal="center" vertical="center"/>
      <protection locked="0"/>
    </xf>
    <xf numFmtId="0" fontId="0" fillId="14" borderId="0" xfId="0" applyFill="1" applyAlignment="1" applyProtection="1">
      <alignment horizontal="center" vertical="center"/>
      <protection locked="0"/>
    </xf>
    <xf numFmtId="0" fontId="0" fillId="14" borderId="21" xfId="0" applyFill="1" applyBorder="1" applyAlignment="1" applyProtection="1">
      <alignment horizontal="center" vertical="center"/>
      <protection locked="0"/>
    </xf>
    <xf numFmtId="0" fontId="0" fillId="14" borderId="2" xfId="0" applyFill="1" applyBorder="1" applyAlignment="1" applyProtection="1">
      <alignment vertical="center"/>
      <protection locked="0"/>
    </xf>
    <xf numFmtId="0" fontId="0" fillId="14" borderId="0" xfId="0" applyFill="1" applyAlignment="1" applyProtection="1">
      <alignment vertical="center"/>
      <protection locked="0"/>
    </xf>
    <xf numFmtId="0" fontId="0" fillId="14" borderId="21" xfId="0" applyFill="1" applyBorder="1" applyAlignment="1" applyProtection="1">
      <alignment vertical="center"/>
      <protection locked="0"/>
    </xf>
    <xf numFmtId="0" fontId="7" fillId="13" borderId="59" xfId="0" applyFont="1" applyFill="1" applyBorder="1" applyAlignment="1">
      <alignment vertical="center"/>
    </xf>
    <xf numFmtId="0" fontId="7" fillId="13" borderId="68" xfId="0" applyFont="1" applyFill="1" applyBorder="1" applyAlignment="1">
      <alignment vertical="center"/>
    </xf>
    <xf numFmtId="0" fontId="0" fillId="12" borderId="67" xfId="0" applyFill="1" applyBorder="1" applyAlignment="1">
      <alignment horizontal="center" vertical="center"/>
    </xf>
    <xf numFmtId="49" fontId="7" fillId="16" borderId="16" xfId="0" applyNumberFormat="1" applyFont="1" applyFill="1" applyBorder="1" applyAlignment="1" applyProtection="1">
      <alignment horizontal="center" vertical="center"/>
      <protection locked="0"/>
    </xf>
    <xf numFmtId="0" fontId="0" fillId="17" borderId="0" xfId="0" applyFill="1" applyAlignment="1">
      <alignment vertical="center"/>
    </xf>
    <xf numFmtId="0" fontId="0" fillId="17" borderId="0" xfId="0" applyFill="1" applyAlignment="1">
      <alignment horizontal="center" vertical="center"/>
    </xf>
    <xf numFmtId="0" fontId="35" fillId="2" borderId="0" xfId="0" applyFont="1" applyFill="1" applyAlignment="1">
      <alignment vertical="center" wrapText="1"/>
    </xf>
    <xf numFmtId="0" fontId="35" fillId="2" borderId="0" xfId="0" applyFont="1" applyFill="1" applyAlignment="1">
      <alignment horizontal="center" vertical="center" wrapText="1"/>
    </xf>
    <xf numFmtId="0" fontId="35" fillId="0" borderId="0" xfId="0" applyFont="1"/>
    <xf numFmtId="0" fontId="6" fillId="2" borderId="0" xfId="0" applyFont="1" applyFill="1" applyAlignment="1">
      <alignment horizontal="center"/>
    </xf>
    <xf numFmtId="0" fontId="0" fillId="2" borderId="0" xfId="0" applyFill="1" applyAlignment="1">
      <alignment horizontal="left" vertical="top" wrapText="1"/>
    </xf>
    <xf numFmtId="0" fontId="0" fillId="2" borderId="0" xfId="0" applyFill="1" applyAlignment="1">
      <alignment horizontal="center" vertical="top"/>
    </xf>
    <xf numFmtId="0" fontId="33" fillId="0" borderId="0" xfId="0" applyFont="1" applyAlignment="1">
      <alignment horizontal="center"/>
    </xf>
    <xf numFmtId="0" fontId="7" fillId="4" borderId="2"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2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3" fillId="15" borderId="13" xfId="0" applyFont="1" applyFill="1" applyBorder="1" applyAlignment="1">
      <alignment horizontal="center" vertical="center" wrapText="1"/>
    </xf>
    <xf numFmtId="0" fontId="3" fillId="15" borderId="15" xfId="0" applyFont="1" applyFill="1" applyBorder="1" applyAlignment="1">
      <alignment horizontal="center" vertical="center" wrapText="1"/>
    </xf>
    <xf numFmtId="0" fontId="7" fillId="5" borderId="20"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0" xfId="0" applyFont="1" applyFill="1" applyAlignment="1">
      <alignment horizontal="center" vertical="center"/>
    </xf>
    <xf numFmtId="0" fontId="7" fillId="5" borderId="20" xfId="0" applyFont="1" applyFill="1" applyBorder="1" applyAlignment="1">
      <alignment horizontal="center" vertical="center" wrapText="1"/>
    </xf>
    <xf numFmtId="0" fontId="7" fillId="4" borderId="18" xfId="0" applyFont="1" applyFill="1" applyBorder="1" applyAlignment="1">
      <alignment horizontal="center" vertical="center"/>
    </xf>
    <xf numFmtId="0" fontId="2" fillId="15" borderId="1" xfId="0" applyFont="1" applyFill="1" applyBorder="1" applyAlignment="1">
      <alignment horizontal="center" vertical="center" wrapText="1"/>
    </xf>
    <xf numFmtId="0" fontId="0" fillId="0" borderId="6" xfId="0" applyBorder="1" applyAlignment="1">
      <alignment horizontal="center"/>
    </xf>
    <xf numFmtId="14" fontId="0" fillId="0" borderId="29" xfId="0" applyNumberFormat="1" applyBorder="1" applyAlignment="1">
      <alignment horizontal="center"/>
    </xf>
    <xf numFmtId="14" fontId="0" fillId="0" borderId="31" xfId="0" applyNumberFormat="1" applyBorder="1" applyAlignment="1">
      <alignment horizontal="center"/>
    </xf>
    <xf numFmtId="0" fontId="7" fillId="2" borderId="29" xfId="0" applyFont="1" applyFill="1" applyBorder="1" applyAlignment="1">
      <alignment horizontal="center"/>
    </xf>
    <xf numFmtId="0" fontId="7" fillId="2" borderId="30" xfId="0" applyFont="1" applyFill="1" applyBorder="1" applyAlignment="1">
      <alignment horizontal="center"/>
    </xf>
    <xf numFmtId="0" fontId="7" fillId="2" borderId="31" xfId="0" applyFont="1" applyFill="1" applyBorder="1" applyAlignment="1">
      <alignment horizontal="center"/>
    </xf>
    <xf numFmtId="0" fontId="0" fillId="8" borderId="30" xfId="0" applyFill="1" applyBorder="1" applyAlignment="1">
      <alignment horizontal="center" vertical="center"/>
    </xf>
    <xf numFmtId="0" fontId="7" fillId="0" borderId="0" xfId="0" applyFont="1" applyAlignment="1">
      <alignment horizontal="right" vertical="center" indent="2"/>
    </xf>
    <xf numFmtId="0" fontId="7" fillId="0" borderId="14" xfId="0" applyFont="1" applyBorder="1" applyAlignment="1">
      <alignment horizontal="right" vertical="center" indent="2"/>
    </xf>
    <xf numFmtId="0" fontId="7" fillId="8" borderId="6" xfId="0" applyFont="1" applyFill="1" applyBorder="1" applyAlignment="1">
      <alignment horizontal="center"/>
    </xf>
    <xf numFmtId="0" fontId="7" fillId="8" borderId="29" xfId="0" applyFont="1" applyFill="1" applyBorder="1" applyAlignment="1">
      <alignment horizontal="center"/>
    </xf>
    <xf numFmtId="0" fontId="7" fillId="8" borderId="31" xfId="0" applyFont="1" applyFill="1" applyBorder="1" applyAlignment="1">
      <alignment horizontal="center"/>
    </xf>
    <xf numFmtId="0" fontId="0" fillId="2" borderId="26" xfId="0" applyFill="1" applyBorder="1" applyAlignment="1">
      <alignment horizontal="left"/>
    </xf>
    <xf numFmtId="0" fontId="0" fillId="2" borderId="27" xfId="0" applyFill="1" applyBorder="1" applyAlignment="1">
      <alignment horizontal="left"/>
    </xf>
    <xf numFmtId="0" fontId="7" fillId="2" borderId="0" xfId="0" applyFont="1" applyFill="1" applyAlignment="1">
      <alignment horizontal="right"/>
    </xf>
    <xf numFmtId="0" fontId="7" fillId="0" borderId="0" xfId="0" applyFont="1" applyAlignment="1">
      <alignment horizontal="right"/>
    </xf>
    <xf numFmtId="0" fontId="7" fillId="4" borderId="26" xfId="0" applyFont="1" applyFill="1" applyBorder="1" applyAlignment="1">
      <alignment horizontal="center"/>
    </xf>
    <xf numFmtId="14" fontId="0" fillId="2" borderId="0" xfId="0" applyNumberFormat="1" applyFill="1" applyAlignment="1">
      <alignment horizontal="left"/>
    </xf>
    <xf numFmtId="0" fontId="0" fillId="2" borderId="0" xfId="0" applyFill="1" applyAlignment="1">
      <alignment horizontal="left"/>
    </xf>
    <xf numFmtId="0" fontId="15" fillId="4" borderId="0" xfId="0" applyFont="1" applyFill="1" applyAlignment="1">
      <alignment horizontal="center"/>
    </xf>
    <xf numFmtId="0" fontId="7" fillId="0" borderId="0" xfId="0" applyFont="1" applyAlignment="1">
      <alignment horizontal="left"/>
    </xf>
    <xf numFmtId="0" fontId="19" fillId="0" borderId="0" xfId="0" applyFont="1" applyAlignment="1">
      <alignment horizontal="left"/>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5" xfId="0"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vertical="top"/>
    </xf>
    <xf numFmtId="0" fontId="23" fillId="10" borderId="56" xfId="0" applyFont="1" applyFill="1" applyBorder="1" applyAlignment="1">
      <alignment horizontal="center" vertical="center" wrapText="1"/>
    </xf>
    <xf numFmtId="0" fontId="23" fillId="10" borderId="57" xfId="0" applyFont="1" applyFill="1" applyBorder="1" applyAlignment="1">
      <alignment horizontal="center" vertical="center" wrapText="1"/>
    </xf>
    <xf numFmtId="0" fontId="24" fillId="0" borderId="59" xfId="0" applyFont="1" applyBorder="1" applyAlignment="1">
      <alignment horizontal="center" vertical="center" textRotation="90" wrapText="1"/>
    </xf>
    <xf numFmtId="0" fontId="24" fillId="0" borderId="9" xfId="0" applyFont="1" applyBorder="1" applyAlignment="1">
      <alignment horizontal="center" vertical="center" textRotation="90"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0" applyFont="1" applyAlignment="1">
      <alignment horizontal="right" vertical="top" indent="1"/>
    </xf>
    <xf numFmtId="14" fontId="7" fillId="0" borderId="0" xfId="0" applyNumberFormat="1" applyFont="1" applyAlignment="1">
      <alignment horizontal="left" vertical="top" wrapText="1"/>
    </xf>
    <xf numFmtId="0" fontId="24" fillId="7" borderId="44" xfId="0" applyFont="1" applyFill="1" applyBorder="1" applyAlignment="1">
      <alignment horizontal="center" vertical="center" wrapText="1"/>
    </xf>
    <xf numFmtId="0" fontId="24" fillId="7" borderId="45" xfId="0" applyFont="1" applyFill="1" applyBorder="1" applyAlignment="1">
      <alignment horizontal="center" vertical="center" wrapText="1"/>
    </xf>
    <xf numFmtId="0" fontId="24" fillId="7" borderId="50" xfId="0" applyFont="1" applyFill="1" applyBorder="1" applyAlignment="1">
      <alignment horizontal="center" vertical="center" wrapText="1"/>
    </xf>
    <xf numFmtId="0" fontId="24" fillId="7" borderId="51" xfId="0" applyFont="1" applyFill="1" applyBorder="1" applyAlignment="1">
      <alignment horizontal="center" vertical="center" wrapText="1"/>
    </xf>
    <xf numFmtId="0" fontId="24" fillId="7" borderId="46" xfId="0" applyFont="1" applyFill="1" applyBorder="1" applyAlignment="1">
      <alignment horizontal="center" vertical="center"/>
    </xf>
    <xf numFmtId="0" fontId="24" fillId="7" borderId="45" xfId="0" applyFont="1" applyFill="1" applyBorder="1" applyAlignment="1">
      <alignment horizontal="center" vertical="center"/>
    </xf>
    <xf numFmtId="0" fontId="24" fillId="7" borderId="47" xfId="0" applyFont="1" applyFill="1" applyBorder="1" applyAlignment="1">
      <alignment horizontal="center" vertical="center" wrapText="1"/>
    </xf>
    <xf numFmtId="0" fontId="24" fillId="7" borderId="53" xfId="0" applyFont="1" applyFill="1" applyBorder="1" applyAlignment="1">
      <alignment horizontal="center" vertical="center" wrapText="1"/>
    </xf>
    <xf numFmtId="166" fontId="24" fillId="7" borderId="48" xfId="0" applyNumberFormat="1" applyFont="1" applyFill="1" applyBorder="1" applyAlignment="1">
      <alignment horizontal="center" vertical="center"/>
    </xf>
    <xf numFmtId="166" fontId="24" fillId="7" borderId="49" xfId="0" applyNumberFormat="1" applyFont="1" applyFill="1" applyBorder="1" applyAlignment="1">
      <alignment horizontal="center" vertical="center"/>
    </xf>
    <xf numFmtId="166" fontId="24" fillId="7" borderId="42" xfId="0" applyNumberFormat="1" applyFont="1" applyFill="1" applyBorder="1" applyAlignment="1">
      <alignment horizontal="center" vertical="center"/>
    </xf>
    <xf numFmtId="166" fontId="24" fillId="7" borderId="54" xfId="0" applyNumberFormat="1" applyFont="1" applyFill="1" applyBorder="1" applyAlignment="1">
      <alignment horizontal="center" vertical="center"/>
    </xf>
    <xf numFmtId="0" fontId="23" fillId="0" borderId="0" xfId="0" applyFont="1" applyAlignment="1">
      <alignment horizontal="right" vertical="center" indent="1"/>
    </xf>
    <xf numFmtId="0" fontId="7" fillId="0" borderId="40" xfId="0" applyFont="1" applyBorder="1" applyAlignment="1">
      <alignment horizontal="left" vertical="center"/>
    </xf>
    <xf numFmtId="14" fontId="7" fillId="0" borderId="30" xfId="0" applyNumberFormat="1" applyFont="1" applyBorder="1" applyAlignment="1">
      <alignment horizontal="left" vertical="center"/>
    </xf>
    <xf numFmtId="0" fontId="20" fillId="0" borderId="32" xfId="0" applyFont="1" applyBorder="1" applyAlignment="1">
      <alignment horizontal="left" vertical="top"/>
    </xf>
    <xf numFmtId="0" fontId="20" fillId="0" borderId="43" xfId="0" applyFont="1" applyBorder="1" applyAlignment="1">
      <alignment horizontal="left" vertical="top"/>
    </xf>
    <xf numFmtId="0" fontId="20" fillId="0" borderId="64" xfId="0" applyFont="1" applyBorder="1" applyAlignment="1">
      <alignment horizontal="left" vertical="top"/>
    </xf>
    <xf numFmtId="0" fontId="20" fillId="0" borderId="65" xfId="0" applyFont="1" applyBorder="1" applyAlignment="1">
      <alignment horizontal="left" vertical="top"/>
    </xf>
    <xf numFmtId="0" fontId="20" fillId="0" borderId="0" xfId="0" applyFont="1" applyAlignment="1">
      <alignment horizontal="left" vertical="top"/>
    </xf>
    <xf numFmtId="0" fontId="20" fillId="0" borderId="66" xfId="0" applyFont="1" applyBorder="1" applyAlignment="1">
      <alignment horizontal="left" vertical="top"/>
    </xf>
    <xf numFmtId="0" fontId="20" fillId="0" borderId="39" xfId="0" applyFont="1" applyBorder="1" applyAlignment="1">
      <alignment horizontal="left" vertical="top"/>
    </xf>
    <xf numFmtId="0" fontId="20" fillId="0" borderId="40" xfId="0" applyFont="1" applyBorder="1" applyAlignment="1">
      <alignment horizontal="left" vertical="top"/>
    </xf>
    <xf numFmtId="0" fontId="20" fillId="0" borderId="41" xfId="0" applyFont="1" applyBorder="1" applyAlignment="1">
      <alignment horizontal="left" vertical="top"/>
    </xf>
    <xf numFmtId="0" fontId="0" fillId="0" borderId="13" xfId="0" applyBorder="1"/>
    <xf numFmtId="0" fontId="0" fillId="0" borderId="0" xfId="0"/>
    <xf numFmtId="0" fontId="0" fillId="0" borderId="26" xfId="0" applyBorder="1"/>
    <xf numFmtId="14" fontId="0" fillId="2" borderId="0" xfId="0" applyNumberFormat="1" applyFill="1" applyAlignment="1">
      <alignment horizontal="center"/>
    </xf>
    <xf numFmtId="0" fontId="0" fillId="0" borderId="0" xfId="0" applyAlignment="1">
      <alignment horizontal="left" vertical="center" wrapText="1"/>
    </xf>
    <xf numFmtId="0" fontId="0" fillId="0" borderId="0" xfId="0" applyAlignment="1">
      <alignment horizontal="left" vertical="top" wrapText="1"/>
    </xf>
    <xf numFmtId="0" fontId="27" fillId="0" borderId="0" xfId="0" applyFont="1" applyAlignment="1">
      <alignment horizontal="left"/>
    </xf>
    <xf numFmtId="0" fontId="0" fillId="0" borderId="0" xfId="0" applyAlignment="1">
      <alignment horizontal="center"/>
    </xf>
    <xf numFmtId="0" fontId="0" fillId="0" borderId="0" xfId="0" applyAlignment="1">
      <alignment horizontal="left"/>
    </xf>
    <xf numFmtId="0" fontId="0" fillId="0" borderId="43" xfId="0" applyBorder="1" applyAlignment="1">
      <alignment horizontal="left"/>
    </xf>
    <xf numFmtId="0" fontId="1" fillId="11" borderId="0" xfId="0" applyFont="1" applyFill="1" applyAlignment="1">
      <alignment vertical="center" wrapText="1"/>
    </xf>
    <xf numFmtId="0" fontId="1" fillId="0" borderId="0" xfId="0" applyFont="1" applyAlignment="1" applyProtection="1">
      <alignment vertical="center" wrapText="1"/>
      <protection locked="0"/>
    </xf>
  </cellXfs>
  <cellStyles count="6">
    <cellStyle name="Lien hypertexte" xfId="1" builtinId="8"/>
    <cellStyle name="Milliers" xfId="2" builtinId="3"/>
    <cellStyle name="Monétaire" xfId="3" builtinId="4"/>
    <cellStyle name="Monétaire 2" xfId="4" xr:uid="{00000000-0005-0000-0000-000003000000}"/>
    <cellStyle name="Normal" xfId="0" builtinId="0"/>
    <cellStyle name="Normal 2" xfId="5" xr:uid="{00000000-0005-0000-0000-000005000000}"/>
  </cellStyles>
  <dxfs count="16">
    <dxf>
      <font>
        <color theme="0"/>
      </font>
    </dxf>
    <dxf>
      <font>
        <color theme="0"/>
      </font>
    </dxf>
    <dxf>
      <font>
        <b/>
        <i val="0"/>
        <strike val="0"/>
        <u val="none"/>
        <vertAlign val="baseline"/>
        <sz val="11"/>
        <color indexed="2"/>
        <name val="Calibri"/>
        <scheme val="minor"/>
      </font>
      <numFmt numFmtId="164" formatCode="_-* #,##0.00\ &quot;€&quot;_-;\-* #,##0.00\ &quot;€&quot;_-;_-* &quot;-&quot;??\ &quot;€&quot;_-;_-@_-"/>
    </dxf>
    <dxf>
      <font>
        <b val="0"/>
        <i val="0"/>
        <strike val="0"/>
        <u val="none"/>
        <vertAlign val="baseline"/>
        <sz val="11"/>
        <color theme="1"/>
        <name val="Calibri"/>
        <scheme val="minor"/>
      </font>
      <alignment horizontal="center" vertical="center" textRotation="0" wrapText="0" relativeIndent="0" shrinkToFit="0"/>
    </dxf>
    <dxf>
      <font>
        <b val="0"/>
        <i val="0"/>
        <strike val="0"/>
        <u val="none"/>
        <vertAlign val="baseline"/>
        <sz val="11"/>
        <color theme="1"/>
        <name val="Calibri"/>
        <scheme val="minor"/>
      </font>
      <alignment horizontal="center" vertical="center" textRotation="0" wrapText="0" relativeIndent="0" shrinkToFit="0"/>
    </dxf>
    <dxf>
      <font>
        <b val="0"/>
        <i val="0"/>
        <strike val="0"/>
        <u val="none"/>
        <vertAlign val="baseline"/>
        <sz val="11"/>
        <color theme="1"/>
        <name val="Calibri"/>
        <scheme val="minor"/>
      </font>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numFmt numFmtId="164" formatCode="_-* #,##0.00\ &quot;€&quot;_-;\-* #,##0.00\ &quot;€&quot;_-;_-* &quot;-&quot;??\ &quot;€&quot;_-;_-@_-"/>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1266824</xdr:colOff>
      <xdr:row>7</xdr:row>
      <xdr:rowOff>123662</xdr:rowOff>
    </xdr:to>
    <xdr:grpSp>
      <xdr:nvGrpSpPr>
        <xdr:cNvPr id="2" name="Groupe 1">
          <a:extLst>
            <a:ext uri="{FF2B5EF4-FFF2-40B4-BE49-F238E27FC236}">
              <a16:creationId xmlns:a16="http://schemas.microsoft.com/office/drawing/2014/main" id="{00000000-0008-0000-0100-000002000000}"/>
            </a:ext>
          </a:extLst>
        </xdr:cNvPr>
        <xdr:cNvGrpSpPr/>
      </xdr:nvGrpSpPr>
      <xdr:grpSpPr bwMode="auto">
        <a:xfrm>
          <a:off x="0" y="0"/>
          <a:ext cx="4060824" cy="1457162"/>
          <a:chOff x="0" y="0"/>
          <a:chExt cx="3248024" cy="1609562"/>
        </a:xfrm>
      </xdr:grpSpPr>
      <xdr:pic>
        <xdr:nvPicPr>
          <xdr:cNvPr id="3" name="Imag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xdr:blipFill>
        <xdr:spPr bwMode="auto">
          <a:xfrm>
            <a:off x="1676399" y="19050"/>
            <a:ext cx="1571625" cy="1590512"/>
          </a:xfrm>
          <a:prstGeom prst="rect">
            <a:avLst/>
          </a:prstGeom>
        </xdr:spPr>
      </xdr:pic>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xdr:blipFill>
        <xdr:spPr bwMode="auto">
          <a:xfrm>
            <a:off x="0" y="0"/>
            <a:ext cx="1564367" cy="155257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1254125</xdr:colOff>
      <xdr:row>5</xdr:row>
      <xdr:rowOff>368300</xdr:rowOff>
    </xdr:from>
    <xdr:to>
      <xdr:col>6</xdr:col>
      <xdr:colOff>0</xdr:colOff>
      <xdr:row>15</xdr:row>
      <xdr:rowOff>180975</xdr:rowOff>
    </xdr:to>
    <xdr:sp macro="" textlink="">
      <xdr:nvSpPr>
        <xdr:cNvPr id="2" name="Rectangle 1">
          <a:extLst>
            <a:ext uri="{FF2B5EF4-FFF2-40B4-BE49-F238E27FC236}">
              <a16:creationId xmlns:a16="http://schemas.microsoft.com/office/drawing/2014/main" id="{894C52E6-C4C5-42E2-AA91-537C96F7DD62}"/>
            </a:ext>
          </a:extLst>
        </xdr:cNvPr>
        <xdr:cNvSpPr/>
      </xdr:nvSpPr>
      <xdr:spPr>
        <a:xfrm>
          <a:off x="7578725" y="1111250"/>
          <a:ext cx="2022475" cy="2222500"/>
        </a:xfrm>
        <a:prstGeom prst="rect">
          <a:avLst/>
        </a:prstGeom>
        <a:pattFill prst="wdUpDiag">
          <a:fgClr>
            <a:schemeClr val="accent4">
              <a:lumMod val="50000"/>
            </a:schemeClr>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1239227</xdr:colOff>
      <xdr:row>2</xdr:row>
      <xdr:rowOff>73269</xdr:rowOff>
    </xdr:from>
    <xdr:to>
      <xdr:col>0</xdr:col>
      <xdr:colOff>1384789</xdr:colOff>
      <xdr:row>3</xdr:row>
      <xdr:rowOff>139212</xdr:rowOff>
    </xdr:to>
    <xdr:sp macro="" textlink="">
      <xdr:nvSpPr>
        <xdr:cNvPr id="3" name="Flèche : bas 2">
          <a:extLst>
            <a:ext uri="{FF2B5EF4-FFF2-40B4-BE49-F238E27FC236}">
              <a16:creationId xmlns:a16="http://schemas.microsoft.com/office/drawing/2014/main" id="{7511D429-CC0E-4EDD-BA2F-93B51CBCD0A3}"/>
            </a:ext>
          </a:extLst>
        </xdr:cNvPr>
        <xdr:cNvSpPr/>
      </xdr:nvSpPr>
      <xdr:spPr>
        <a:xfrm>
          <a:off x="1239227" y="256442"/>
          <a:ext cx="145562" cy="249116"/>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rgbClr val="FF0000"/>
            </a:solidFill>
          </a:endParaRPr>
        </a:p>
      </xdr:txBody>
    </xdr:sp>
    <xdr:clientData/>
  </xdr:twoCellAnchor>
  <xdr:twoCellAnchor>
    <xdr:from>
      <xdr:col>4</xdr:col>
      <xdr:colOff>0</xdr:colOff>
      <xdr:row>20</xdr:row>
      <xdr:rowOff>254000</xdr:rowOff>
    </xdr:from>
    <xdr:to>
      <xdr:col>6</xdr:col>
      <xdr:colOff>0</xdr:colOff>
      <xdr:row>30</xdr:row>
      <xdr:rowOff>177800</xdr:rowOff>
    </xdr:to>
    <xdr:sp macro="" textlink="">
      <xdr:nvSpPr>
        <xdr:cNvPr id="4" name="Rectangle 3">
          <a:extLst>
            <a:ext uri="{FF2B5EF4-FFF2-40B4-BE49-F238E27FC236}">
              <a16:creationId xmlns:a16="http://schemas.microsoft.com/office/drawing/2014/main" id="{E57A4E41-8D3A-462C-9FC1-F45FA443A1E2}"/>
            </a:ext>
          </a:extLst>
        </xdr:cNvPr>
        <xdr:cNvSpPr/>
      </xdr:nvSpPr>
      <xdr:spPr>
        <a:xfrm>
          <a:off x="7581900" y="4197350"/>
          <a:ext cx="2019300" cy="2514600"/>
        </a:xfrm>
        <a:prstGeom prst="rect">
          <a:avLst/>
        </a:prstGeom>
        <a:pattFill prst="wdUpDiag">
          <a:fgClr>
            <a:schemeClr val="accent4">
              <a:lumMod val="50000"/>
            </a:schemeClr>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0</xdr:colOff>
      <xdr:row>35</xdr:row>
      <xdr:rowOff>254000</xdr:rowOff>
    </xdr:from>
    <xdr:to>
      <xdr:col>6</xdr:col>
      <xdr:colOff>0</xdr:colOff>
      <xdr:row>45</xdr:row>
      <xdr:rowOff>177800</xdr:rowOff>
    </xdr:to>
    <xdr:sp macro="" textlink="">
      <xdr:nvSpPr>
        <xdr:cNvPr id="5" name="Rectangle 4">
          <a:extLst>
            <a:ext uri="{FF2B5EF4-FFF2-40B4-BE49-F238E27FC236}">
              <a16:creationId xmlns:a16="http://schemas.microsoft.com/office/drawing/2014/main" id="{0DCBA3BC-E670-FD45-9E97-4B3500F8BB2C}"/>
            </a:ext>
          </a:extLst>
        </xdr:cNvPr>
        <xdr:cNvSpPr/>
      </xdr:nvSpPr>
      <xdr:spPr>
        <a:xfrm>
          <a:off x="8280400" y="4864100"/>
          <a:ext cx="2197100" cy="2641600"/>
        </a:xfrm>
        <a:prstGeom prst="rect">
          <a:avLst/>
        </a:prstGeom>
        <a:pattFill prst="wdUpDiag">
          <a:fgClr>
            <a:schemeClr val="accent4">
              <a:lumMod val="50000"/>
            </a:schemeClr>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0</xdr:col>
      <xdr:colOff>999342</xdr:colOff>
      <xdr:row>3</xdr:row>
      <xdr:rowOff>136043</xdr:rowOff>
    </xdr:to>
    <xdr:pic>
      <xdr:nvPicPr>
        <xdr:cNvPr id="2" name="Picture 7">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l="-3724" t="11461" r="3724" b="-11459"/>
        <a:stretch/>
      </xdr:blipFill>
      <xdr:spPr bwMode="auto">
        <a:xfrm>
          <a:off x="9525" y="19050"/>
          <a:ext cx="1751818" cy="70754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9524</xdr:colOff>
      <xdr:row>0</xdr:row>
      <xdr:rowOff>19050</xdr:rowOff>
    </xdr:from>
    <xdr:to>
      <xdr:col>1</xdr:col>
      <xdr:colOff>19049</xdr:colOff>
      <xdr:row>3</xdr:row>
      <xdr:rowOff>136043</xdr:rowOff>
    </xdr:to>
    <xdr:pic>
      <xdr:nvPicPr>
        <xdr:cNvPr id="2" name="Picture 7">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l="-3724" t="11461" r="3724" b="-11459"/>
        <a:stretch/>
      </xdr:blipFill>
      <xdr:spPr bwMode="auto">
        <a:xfrm>
          <a:off x="9524" y="19050"/>
          <a:ext cx="1323974" cy="80279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mbert28/Nextcloud2/EDC%20-%20LUE%20PERENNISE/Moyens-partages-drv/RepartitionBudgetaireProjet_27Oct2022_BR.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stephaneuroz/Library/Containers/com.microsoft.Excel/Data/Documents/Users\stephaneuroz\Library\Containers\com.microsoft.Excel\Data\Documents\C:\Users\lambert28\Nextcloud2\EDC%20-%20LUE%20PERENNISE\Moyens-partages-drv\RepartitionBudgetaireProjet_27Oct2022_BR.xlsx?FD9B79AE" TargetMode="External"/><Relationship Id="rId1" Type="http://schemas.openxmlformats.org/officeDocument/2006/relationships/externalLinkPath" Target="file:///FD9B79AE/RepartitionBudgetaireProjet_27Oct2022_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
      <sheetName val="SYNTHESE LABO"/>
      <sheetName val="GLOBAL"/>
      <sheetName val="Details"/>
      <sheetName val="BR2022"/>
      <sheetName val="RECHERCHE"/>
      <sheetName val="R-AAPInterd"/>
      <sheetName val="FUTURELEADER"/>
      <sheetName val="FLEAD-IUF2022"/>
      <sheetName val="PILOTAGE"/>
      <sheetName val="WIDENHORIZONS"/>
      <sheetName val="LUE - WIDEN HORIZONS 2022-2023 "/>
      <sheetName val="DrEAM9"/>
      <sheetName val="INTERNATIONAL"/>
      <sheetName val="INTER_PhD2022"/>
      <sheetName val="INFRA"/>
      <sheetName val="GLOBINC"/>
      <sheetName val="CF LABO"/>
      <sheetName val="Synthèse"/>
      <sheetName val="CD"/>
      <sheetName val="PostDoct"/>
      <sheetName val="InternationaBooster"/>
      <sheetName val="Mouvement2"/>
      <sheetName val="Dde de création d'éOTP"/>
      <sheetName val="Plan de Financement"/>
      <sheetName val="CreationeOTP"/>
      <sheetName val="PlanFinancement"/>
      <sheetName val="RepartitionBudgetaireProjet_27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9">
          <cell r="C19" t="str">
            <v>R0100TVS</v>
          </cell>
          <cell r="D19" t="str">
            <v>R0100TVS-D-LUE-VERSEMENT</v>
          </cell>
        </row>
      </sheetData>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LABO"/>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2" displayName="Tableau2" ref="A1:AK12">
  <autoFilter ref="A1:AK12" xr:uid="{00000000-0009-0000-0100-000001000000}"/>
  <tableColumns count="37">
    <tableColumn id="1" xr3:uid="{00000000-0010-0000-0000-000001000000}" name="FINANCEMENT"/>
    <tableColumn id="2" xr3:uid="{00000000-0010-0000-0000-000002000000}" name="PROGRAMMES"/>
    <tableColumn id="3" xr3:uid="{00000000-0010-0000-0000-000003000000}" name="CHAPITRE"/>
    <tableColumn id="4" xr3:uid="{00000000-0010-0000-0000-000004000000}" name="Projet"/>
    <tableColumn id="5" xr3:uid="{00000000-0010-0000-0000-000005000000}" name="Prénom PORTEUR"/>
    <tableColumn id="6" xr3:uid="{00000000-0010-0000-0000-000006000000}" name="Nom PORTEUR"/>
    <tableColumn id="7" xr3:uid="{00000000-0010-0000-0000-000007000000}" name="ANNEE"/>
    <tableColumn id="8" xr3:uid="{00000000-0010-0000-0000-000008000000}" name="CF ORIGINE"/>
    <tableColumn id="9" xr3:uid="{00000000-0010-0000-0000-000009000000}" name="PFI ORIGINE"/>
    <tableColumn id="10" xr3:uid="{00000000-0010-0000-0000-00000A000000}" name="COMPOSANTE" dataDxfId="15"/>
    <tableColumn id="11" xr3:uid="{00000000-0010-0000-0000-00000B000000}" name="CF DESTINATION"/>
    <tableColumn id="12" xr3:uid="{00000000-0010-0000-0000-00000C000000}" name="PFI DESTINATION"/>
    <tableColumn id="13" xr3:uid="{00000000-0010-0000-0000-00000D000000}" name="EOTP"/>
    <tableColumn id="14" xr3:uid="{00000000-0010-0000-0000-00000E000000}" name=" Σ PERSONNEL"/>
    <tableColumn id="15" xr3:uid="{00000000-0010-0000-0000-00000F000000}" name="Σ FONCTIONNEMENT"/>
    <tableColumn id="16" xr3:uid="{00000000-0010-0000-0000-000010000000}" name="Σ INVESTISSEMENT"/>
    <tableColumn id="17" xr3:uid="{00000000-0010-0000-0000-000011000000}" name="P N0"/>
    <tableColumn id="18" xr3:uid="{00000000-0010-0000-0000-000012000000}" name="P N1"/>
    <tableColumn id="19" xr3:uid="{00000000-0010-0000-0000-000013000000}" name="P N2"/>
    <tableColumn id="20" xr3:uid="{00000000-0010-0000-0000-000014000000}" name="P N3"/>
    <tableColumn id="21" xr3:uid="{00000000-0010-0000-0000-000015000000}" name="P N4" dataDxfId="14"/>
    <tableColumn id="22" xr3:uid="{00000000-0010-0000-0000-000016000000}" name="F N0"/>
    <tableColumn id="23" xr3:uid="{00000000-0010-0000-0000-000017000000}" name="F N1"/>
    <tableColumn id="24" xr3:uid="{00000000-0010-0000-0000-000018000000}" name="F N2"/>
    <tableColumn id="25" xr3:uid="{00000000-0010-0000-0000-000019000000}" name="F N3"/>
    <tableColumn id="26" xr3:uid="{00000000-0010-0000-0000-00001A000000}" name="F N4"/>
    <tableColumn id="27" xr3:uid="{00000000-0010-0000-0000-00001B000000}" name="I N0"/>
    <tableColumn id="28" xr3:uid="{00000000-0010-0000-0000-00001C000000}" name="I N1"/>
    <tableColumn id="29" xr3:uid="{00000000-0010-0000-0000-00001D000000}" name="I N2"/>
    <tableColumn id="30" xr3:uid="{00000000-0010-0000-0000-00001E000000}" name="I N3"/>
    <tableColumn id="31" xr3:uid="{00000000-0010-0000-0000-00001F000000}" name="I N4"/>
    <tableColumn id="32" xr3:uid="{00000000-0010-0000-0000-000020000000}" name="Date début projet"/>
    <tableColumn id="33" xr3:uid="{00000000-0010-0000-0000-000021000000}" name="Date fin projet"/>
    <tableColumn id="34" xr3:uid="{00000000-0010-0000-0000-000022000000}" name="TOTAL"/>
    <tableColumn id="35" xr3:uid="{00000000-0010-0000-0000-000023000000}" name="Commentaire"/>
    <tableColumn id="36" xr3:uid="{00000000-0010-0000-0000-000024000000}" name="Date Demande"/>
    <tableColumn id="37" xr3:uid="{00000000-0010-0000-0000-000025000000}" name="Fichier de référenc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ouvertureAE" displayName="ouvertureAE" ref="A1:N498">
  <autoFilter ref="A1:N498" xr:uid="{00000000-0009-0000-0100-000002000000}"/>
  <tableColumns count="14">
    <tableColumn id="1" xr3:uid="{00000000-0010-0000-0100-000001000000}" name="CHAPITRE"/>
    <tableColumn id="2" xr3:uid="{00000000-0010-0000-0100-000002000000}" name="DISPOSITIF" dataDxfId="13"/>
    <tableColumn id="3" xr3:uid="{00000000-0010-0000-0100-000003000000}" name="ANNEE" dataDxfId="12"/>
    <tableColumn id="4" xr3:uid="{00000000-0010-0000-0100-000004000000}" name="CF ORIGINE" dataDxfId="11"/>
    <tableColumn id="5" xr3:uid="{00000000-0010-0000-0100-000005000000}" name="PFI ORIGINE" dataDxfId="10"/>
    <tableColumn id="6" xr3:uid="{00000000-0010-0000-0100-000006000000}" name="COMPOSANTE" dataDxfId="9"/>
    <tableColumn id="7" xr3:uid="{00000000-0010-0000-0100-000007000000}" name="CF DESTINATION" dataDxfId="8"/>
    <tableColumn id="8" xr3:uid="{00000000-0010-0000-0100-000008000000}" name="PFI DESTINATION" dataDxfId="7"/>
    <tableColumn id="9" xr3:uid="{00000000-0010-0000-0100-000009000000}" name="EOTP" dataDxfId="6"/>
    <tableColumn id="10" xr3:uid="{00000000-0010-0000-0100-00000A000000}" name="PERSONNEL" dataDxfId="5"/>
    <tableColumn id="11" xr3:uid="{00000000-0010-0000-0100-00000B000000}" name="FONCTIONNEMENT" dataDxfId="4"/>
    <tableColumn id="12" xr3:uid="{00000000-0010-0000-0100-00000C000000}" name="INVESTISSEMENT" dataDxfId="3"/>
    <tableColumn id="13" xr3:uid="{00000000-0010-0000-0100-00000D000000}" name="TOTAL" dataDxfId="2"/>
    <tableColumn id="14" xr3:uid="{00000000-0010-0000-0100-00000E000000}" name="Commentair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workbookViewId="0">
      <selection activeCell="N11" sqref="N11"/>
    </sheetView>
  </sheetViews>
  <sheetFormatPr baseColWidth="10" defaultRowHeight="15" x14ac:dyDescent="0.2"/>
  <cols>
    <col min="1" max="1" width="18.33203125" bestFit="1" customWidth="1"/>
    <col min="11" max="11" width="11.1640625" customWidth="1"/>
    <col min="12" max="12" width="53.6640625" hidden="1" customWidth="1"/>
  </cols>
  <sheetData>
    <row r="1" spans="1:12" ht="16" x14ac:dyDescent="0.2">
      <c r="A1" s="191" t="s">
        <v>0</v>
      </c>
      <c r="B1" s="191"/>
      <c r="C1" s="191"/>
      <c r="D1" s="191"/>
      <c r="E1" s="191"/>
      <c r="F1" s="191"/>
      <c r="G1" s="191"/>
      <c r="H1" s="191"/>
      <c r="I1" s="191"/>
      <c r="J1" s="191"/>
      <c r="K1" s="191"/>
      <c r="L1" s="191"/>
    </row>
    <row r="2" spans="1:12" x14ac:dyDescent="0.2">
      <c r="A2" s="1"/>
      <c r="B2" s="1"/>
      <c r="C2" s="1"/>
      <c r="D2" s="1"/>
      <c r="E2" s="1"/>
      <c r="F2" s="1"/>
      <c r="G2" s="1"/>
      <c r="H2" s="1"/>
      <c r="I2" s="1"/>
      <c r="J2" s="1"/>
      <c r="K2" s="1"/>
      <c r="L2" s="1"/>
    </row>
    <row r="3" spans="1:12" x14ac:dyDescent="0.2">
      <c r="A3" s="2" t="s">
        <v>1</v>
      </c>
      <c r="B3" s="1"/>
      <c r="C3" s="1"/>
      <c r="D3" s="1"/>
      <c r="E3" s="1"/>
      <c r="F3" s="1"/>
      <c r="G3" s="1"/>
      <c r="H3" s="1"/>
      <c r="I3" s="1"/>
      <c r="J3" s="1"/>
      <c r="K3" s="1"/>
      <c r="L3" s="1"/>
    </row>
    <row r="4" spans="1:12" ht="15" customHeight="1" x14ac:dyDescent="0.2">
      <c r="A4" s="192" t="s">
        <v>2</v>
      </c>
      <c r="B4" s="192"/>
      <c r="C4" s="192"/>
      <c r="D4" s="192"/>
      <c r="E4" s="192"/>
      <c r="F4" s="192"/>
      <c r="G4" s="192"/>
      <c r="H4" s="192"/>
      <c r="I4" s="192"/>
      <c r="J4" s="192"/>
      <c r="K4" s="192"/>
      <c r="L4" s="192"/>
    </row>
    <row r="5" spans="1:12" x14ac:dyDescent="0.2">
      <c r="A5" s="192"/>
      <c r="B5" s="192"/>
      <c r="C5" s="192"/>
      <c r="D5" s="192"/>
      <c r="E5" s="192"/>
      <c r="F5" s="192"/>
      <c r="G5" s="192"/>
      <c r="H5" s="192"/>
      <c r="I5" s="192"/>
      <c r="J5" s="192"/>
      <c r="K5" s="192"/>
      <c r="L5" s="192"/>
    </row>
    <row r="6" spans="1:12" x14ac:dyDescent="0.2">
      <c r="A6" s="192"/>
      <c r="B6" s="192"/>
      <c r="C6" s="192"/>
      <c r="D6" s="192"/>
      <c r="E6" s="192"/>
      <c r="F6" s="192"/>
      <c r="G6" s="192"/>
      <c r="H6" s="192"/>
      <c r="I6" s="192"/>
      <c r="J6" s="192"/>
      <c r="K6" s="192"/>
      <c r="L6" s="192"/>
    </row>
    <row r="7" spans="1:12" x14ac:dyDescent="0.2">
      <c r="A7" s="192"/>
      <c r="B7" s="192"/>
      <c r="C7" s="192"/>
      <c r="D7" s="192"/>
      <c r="E7" s="192"/>
      <c r="F7" s="192"/>
      <c r="G7" s="192"/>
      <c r="H7" s="192"/>
      <c r="I7" s="192"/>
      <c r="J7" s="192"/>
      <c r="K7" s="192"/>
      <c r="L7" s="192"/>
    </row>
    <row r="8" spans="1:12" x14ac:dyDescent="0.2">
      <c r="A8" s="3" t="s">
        <v>3</v>
      </c>
      <c r="B8" s="4"/>
      <c r="C8" s="4"/>
      <c r="D8" s="4"/>
      <c r="E8" s="4"/>
      <c r="F8" s="4"/>
      <c r="G8" s="4"/>
      <c r="H8" s="4"/>
      <c r="I8" s="4"/>
      <c r="J8" s="4"/>
      <c r="K8" s="4"/>
      <c r="L8" s="4"/>
    </row>
    <row r="9" spans="1:12" x14ac:dyDescent="0.2">
      <c r="A9" s="192" t="s">
        <v>4</v>
      </c>
      <c r="B9" s="192"/>
      <c r="C9" s="192"/>
      <c r="D9" s="192"/>
      <c r="E9" s="192"/>
      <c r="F9" s="192"/>
      <c r="G9" s="192"/>
      <c r="H9" s="192"/>
      <c r="I9" s="192"/>
      <c r="J9" s="192"/>
      <c r="K9" s="192"/>
      <c r="L9" s="192"/>
    </row>
    <row r="10" spans="1:12" x14ac:dyDescent="0.2">
      <c r="A10" s="192"/>
      <c r="B10" s="192"/>
      <c r="C10" s="192"/>
      <c r="D10" s="192"/>
      <c r="E10" s="192"/>
      <c r="F10" s="192"/>
      <c r="G10" s="192"/>
      <c r="H10" s="192"/>
      <c r="I10" s="192"/>
      <c r="J10" s="192"/>
      <c r="K10" s="192"/>
      <c r="L10" s="192"/>
    </row>
    <row r="11" spans="1:12" x14ac:dyDescent="0.2">
      <c r="A11" s="192"/>
      <c r="B11" s="192"/>
      <c r="C11" s="192"/>
      <c r="D11" s="192"/>
      <c r="E11" s="192"/>
      <c r="F11" s="192"/>
      <c r="G11" s="192"/>
      <c r="H11" s="192"/>
      <c r="I11" s="192"/>
      <c r="J11" s="192"/>
      <c r="K11" s="192"/>
      <c r="L11" s="192"/>
    </row>
    <row r="12" spans="1:12" x14ac:dyDescent="0.2">
      <c r="A12" s="192"/>
      <c r="B12" s="192"/>
      <c r="C12" s="192"/>
      <c r="D12" s="192"/>
      <c r="E12" s="192"/>
      <c r="F12" s="192"/>
      <c r="G12" s="192"/>
      <c r="H12" s="192"/>
      <c r="I12" s="192"/>
      <c r="J12" s="192"/>
      <c r="K12" s="192"/>
      <c r="L12" s="192"/>
    </row>
    <row r="13" spans="1:12" x14ac:dyDescent="0.2">
      <c r="A13" s="193" t="s">
        <v>5</v>
      </c>
      <c r="B13" s="193"/>
      <c r="C13" s="193"/>
      <c r="D13" s="193"/>
      <c r="E13" s="193"/>
      <c r="F13" s="193"/>
      <c r="G13" s="193"/>
      <c r="H13" s="193"/>
      <c r="I13" s="193"/>
      <c r="J13" s="193"/>
      <c r="K13" s="193"/>
      <c r="L13" s="4"/>
    </row>
    <row r="14" spans="1:12" x14ac:dyDescent="0.2">
      <c r="A14" s="4"/>
      <c r="B14" s="4"/>
      <c r="C14" s="4"/>
      <c r="D14" s="4"/>
      <c r="E14" s="4"/>
      <c r="F14" s="4"/>
      <c r="G14" s="4"/>
      <c r="H14" s="4"/>
      <c r="I14" s="4"/>
      <c r="J14" s="4"/>
      <c r="K14" s="4"/>
      <c r="L14" s="4"/>
    </row>
    <row r="15" spans="1:12" x14ac:dyDescent="0.2">
      <c r="A15" s="4"/>
      <c r="B15" s="4"/>
      <c r="C15" s="4"/>
      <c r="D15" s="4"/>
      <c r="E15" s="4"/>
      <c r="F15" s="4"/>
      <c r="G15" s="4"/>
      <c r="H15" s="4"/>
      <c r="I15" s="4"/>
      <c r="J15" s="4"/>
      <c r="K15" s="4"/>
      <c r="L15" s="4"/>
    </row>
    <row r="16" spans="1:12" x14ac:dyDescent="0.2">
      <c r="A16" s="4"/>
      <c r="B16" s="4"/>
      <c r="C16" s="4"/>
      <c r="D16" s="4"/>
      <c r="E16" s="4"/>
      <c r="F16" s="4"/>
      <c r="G16" s="4"/>
      <c r="H16" s="4"/>
      <c r="I16" s="4"/>
      <c r="J16" s="4"/>
      <c r="K16" s="4"/>
      <c r="L16" s="4"/>
    </row>
    <row r="17" spans="1:12" x14ac:dyDescent="0.2">
      <c r="A17" s="4"/>
      <c r="B17" s="4"/>
      <c r="C17" s="4"/>
      <c r="D17" s="4"/>
      <c r="E17" s="4"/>
      <c r="F17" s="4"/>
      <c r="G17" s="4"/>
      <c r="H17" s="4"/>
      <c r="I17" s="4"/>
      <c r="J17" s="4"/>
      <c r="K17" s="4"/>
      <c r="L17" s="4"/>
    </row>
    <row r="18" spans="1:12" x14ac:dyDescent="0.2">
      <c r="A18" s="4"/>
      <c r="B18" s="4"/>
      <c r="C18" s="4"/>
      <c r="D18" s="4"/>
      <c r="E18" s="4"/>
      <c r="F18" s="4"/>
      <c r="G18" s="4"/>
      <c r="H18" s="4"/>
      <c r="I18" s="4"/>
      <c r="J18" s="4"/>
      <c r="K18" s="4"/>
      <c r="L18" s="4"/>
    </row>
    <row r="19" spans="1:12" x14ac:dyDescent="0.2">
      <c r="A19" s="4"/>
      <c r="B19" s="4"/>
      <c r="C19" s="4"/>
      <c r="D19" s="4"/>
      <c r="E19" s="4"/>
      <c r="F19" s="4"/>
      <c r="G19" s="4"/>
      <c r="H19" s="4"/>
      <c r="I19" s="4"/>
      <c r="J19" s="4"/>
      <c r="K19" s="4"/>
      <c r="L19" s="4"/>
    </row>
    <row r="20" spans="1:12" x14ac:dyDescent="0.2">
      <c r="A20" s="4"/>
      <c r="B20" s="4"/>
      <c r="C20" s="4"/>
      <c r="D20" s="4"/>
      <c r="E20" s="4"/>
      <c r="F20" s="4"/>
      <c r="G20" s="4"/>
      <c r="H20" s="4"/>
      <c r="I20" s="4"/>
      <c r="J20" s="4"/>
      <c r="K20" s="4"/>
      <c r="L20" s="4"/>
    </row>
    <row r="21" spans="1:12" x14ac:dyDescent="0.2">
      <c r="A21" s="4"/>
      <c r="B21" s="4"/>
      <c r="C21" s="4"/>
      <c r="D21" s="4"/>
      <c r="E21" s="4"/>
      <c r="F21" s="4"/>
      <c r="G21" s="4"/>
      <c r="H21" s="4"/>
      <c r="I21" s="4"/>
      <c r="J21" s="4"/>
      <c r="K21" s="4"/>
      <c r="L21" s="4"/>
    </row>
    <row r="22" spans="1:12" x14ac:dyDescent="0.2">
      <c r="A22" s="4"/>
      <c r="B22" s="4"/>
      <c r="C22" s="4"/>
      <c r="D22" s="4"/>
      <c r="E22" s="4"/>
      <c r="F22" s="4"/>
      <c r="G22" s="4"/>
      <c r="H22" s="4"/>
      <c r="I22" s="4"/>
      <c r="J22" s="4"/>
      <c r="K22" s="4"/>
      <c r="L22" s="4"/>
    </row>
    <row r="23" spans="1:12" x14ac:dyDescent="0.2">
      <c r="A23" s="4"/>
      <c r="B23" s="4"/>
      <c r="C23" s="4"/>
      <c r="D23" s="4"/>
      <c r="E23" s="4"/>
      <c r="F23" s="4"/>
      <c r="G23" s="4"/>
      <c r="H23" s="4"/>
      <c r="I23" s="4"/>
      <c r="J23" s="4"/>
      <c r="K23" s="4"/>
      <c r="L23" s="4"/>
    </row>
    <row r="24" spans="1:12" x14ac:dyDescent="0.2">
      <c r="A24" s="4"/>
      <c r="B24" s="4"/>
      <c r="C24" s="4"/>
      <c r="D24" s="4"/>
      <c r="E24" s="4"/>
      <c r="F24" s="4"/>
      <c r="G24" s="4"/>
      <c r="H24" s="4"/>
      <c r="I24" s="4"/>
      <c r="J24" s="4"/>
      <c r="K24" s="4"/>
      <c r="L24" s="4"/>
    </row>
    <row r="25" spans="1:12" x14ac:dyDescent="0.2">
      <c r="A25" s="4"/>
      <c r="B25" s="4"/>
      <c r="C25" s="4"/>
      <c r="D25" s="4"/>
      <c r="E25" s="4"/>
      <c r="F25" s="4"/>
      <c r="G25" s="4"/>
      <c r="H25" s="4"/>
      <c r="I25" s="4"/>
      <c r="J25" s="4"/>
      <c r="K25" s="4"/>
      <c r="L25" s="4"/>
    </row>
    <row r="26" spans="1:12" x14ac:dyDescent="0.2">
      <c r="A26" s="4"/>
      <c r="B26" s="4"/>
      <c r="C26" s="4"/>
      <c r="D26" s="4"/>
      <c r="E26" s="4"/>
      <c r="F26" s="4"/>
      <c r="G26" s="4"/>
      <c r="H26" s="4"/>
      <c r="I26" s="4"/>
      <c r="J26" s="4"/>
      <c r="K26" s="4"/>
      <c r="L26" s="4"/>
    </row>
    <row r="27" spans="1:12" x14ac:dyDescent="0.2">
      <c r="A27" s="4"/>
      <c r="B27" s="4"/>
      <c r="C27" s="4"/>
      <c r="D27" s="4"/>
      <c r="E27" s="4"/>
      <c r="F27" s="4"/>
      <c r="G27" s="4"/>
      <c r="H27" s="4"/>
      <c r="I27" s="4"/>
      <c r="J27" s="4"/>
      <c r="K27" s="4"/>
      <c r="L27" s="4"/>
    </row>
    <row r="28" spans="1:12" x14ac:dyDescent="0.2">
      <c r="A28" s="4"/>
      <c r="B28" s="4"/>
      <c r="C28" s="4"/>
      <c r="D28" s="4"/>
      <c r="E28" s="4"/>
      <c r="F28" s="4"/>
      <c r="G28" s="4"/>
      <c r="H28" s="4"/>
      <c r="I28" s="4"/>
      <c r="J28" s="4"/>
      <c r="K28" s="4"/>
      <c r="L28" s="4"/>
    </row>
    <row r="29" spans="1:12" x14ac:dyDescent="0.2">
      <c r="A29" s="4"/>
      <c r="B29" s="4"/>
      <c r="C29" s="4"/>
      <c r="D29" s="4"/>
      <c r="E29" s="4"/>
      <c r="F29" s="4"/>
      <c r="G29" s="4"/>
      <c r="H29" s="4"/>
      <c r="I29" s="4"/>
      <c r="J29" s="4"/>
      <c r="K29" s="4"/>
      <c r="L29" s="4"/>
    </row>
    <row r="30" spans="1:12" x14ac:dyDescent="0.2">
      <c r="A30" s="4"/>
      <c r="B30" s="4"/>
      <c r="C30" s="4"/>
      <c r="D30" s="4"/>
      <c r="E30" s="4"/>
      <c r="F30" s="4"/>
      <c r="G30" s="4"/>
      <c r="H30" s="4"/>
      <c r="I30" s="4"/>
      <c r="J30" s="4"/>
      <c r="K30" s="4"/>
      <c r="L30" s="4"/>
    </row>
    <row r="31" spans="1:12" x14ac:dyDescent="0.2">
      <c r="A31" s="4"/>
      <c r="B31" s="4"/>
      <c r="C31" s="4"/>
      <c r="D31" s="4"/>
      <c r="E31" s="4"/>
      <c r="F31" s="4"/>
      <c r="G31" s="4"/>
      <c r="H31" s="4"/>
      <c r="I31" s="4"/>
      <c r="J31" s="4"/>
      <c r="K31" s="4"/>
      <c r="L31" s="4"/>
    </row>
    <row r="32" spans="1:12" x14ac:dyDescent="0.2">
      <c r="A32" s="4"/>
      <c r="B32" s="4"/>
      <c r="C32" s="4"/>
      <c r="D32" s="4"/>
      <c r="E32" s="4"/>
      <c r="F32" s="4"/>
      <c r="G32" s="4"/>
      <c r="H32" s="4"/>
      <c r="I32" s="4"/>
      <c r="J32" s="4"/>
      <c r="K32" s="4"/>
      <c r="L32" s="4"/>
    </row>
    <row r="33" spans="1:12" x14ac:dyDescent="0.2">
      <c r="A33" s="4"/>
      <c r="B33" s="4"/>
      <c r="C33" s="4"/>
      <c r="D33" s="4"/>
      <c r="E33" s="4"/>
      <c r="F33" s="4"/>
      <c r="G33" s="4"/>
      <c r="H33" s="4"/>
      <c r="I33" s="4"/>
      <c r="J33" s="4"/>
      <c r="K33" s="4"/>
      <c r="L33" s="4"/>
    </row>
    <row r="34" spans="1:12" x14ac:dyDescent="0.2">
      <c r="A34" s="4"/>
      <c r="B34" s="4"/>
      <c r="C34" s="4"/>
      <c r="D34" s="4"/>
      <c r="E34" s="4"/>
      <c r="F34" s="4"/>
      <c r="G34" s="4"/>
      <c r="H34" s="4"/>
      <c r="I34" s="4"/>
      <c r="J34" s="4"/>
      <c r="K34" s="4"/>
      <c r="L34" s="4"/>
    </row>
  </sheetData>
  <mergeCells count="4">
    <mergeCell ref="A1:L1"/>
    <mergeCell ref="A4:L7"/>
    <mergeCell ref="A9:L12"/>
    <mergeCell ref="A13:K13"/>
  </mergeCells>
  <hyperlinks>
    <hyperlink ref="A3" location="Recap!A1" display="1/ ONGLET &quot;RECAP&quot;" xr:uid="{00000000-0004-0000-0000-000000000000}"/>
    <hyperlink ref="A8" location="Details!A1" display="2/ONGLET &quot;DETAILS&quot;" xr:uid="{00000000-0004-0000-0000-000001000000}"/>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2"/>
  <dimension ref="A2:Q39"/>
  <sheetViews>
    <sheetView workbookViewId="0">
      <selection activeCell="J13" sqref="J13"/>
    </sheetView>
  </sheetViews>
  <sheetFormatPr baseColWidth="10" defaultColWidth="5.6640625" defaultRowHeight="15" x14ac:dyDescent="0.2"/>
  <cols>
    <col min="1" max="1" width="19.6640625" customWidth="1"/>
    <col min="2" max="2" width="16.6640625" customWidth="1"/>
    <col min="3" max="3" width="17.6640625" customWidth="1"/>
    <col min="4" max="4" width="4.6640625" customWidth="1"/>
    <col min="5" max="5" width="16.6640625" customWidth="1"/>
    <col min="6" max="6" width="14" customWidth="1"/>
    <col min="7" max="7" width="6.33203125" customWidth="1"/>
    <col min="8" max="8" width="16.6640625" customWidth="1"/>
    <col min="9" max="9" width="8.33203125" customWidth="1"/>
    <col min="10" max="10" width="15.5" customWidth="1"/>
    <col min="11" max="11" width="16.5" customWidth="1"/>
  </cols>
  <sheetData>
    <row r="2" spans="1:17" ht="24" x14ac:dyDescent="0.3">
      <c r="B2" s="226" t="s">
        <v>197</v>
      </c>
      <c r="C2" s="226"/>
      <c r="D2" s="226"/>
      <c r="E2" s="226"/>
      <c r="F2" s="226"/>
      <c r="G2" s="226"/>
      <c r="H2" s="226"/>
      <c r="I2" s="226"/>
      <c r="J2" s="226"/>
      <c r="K2" s="226"/>
    </row>
    <row r="3" spans="1:17" ht="16" x14ac:dyDescent="0.2">
      <c r="N3" s="42"/>
      <c r="O3" s="42"/>
      <c r="P3" s="42"/>
      <c r="Q3" s="42"/>
    </row>
    <row r="4" spans="1:17" x14ac:dyDescent="0.2">
      <c r="A4" s="43" t="s">
        <v>198</v>
      </c>
      <c r="B4" s="44"/>
      <c r="C4" s="45" t="s">
        <v>199</v>
      </c>
      <c r="D4" s="46"/>
      <c r="E4" s="227" t="s">
        <v>200</v>
      </c>
      <c r="F4" s="227"/>
      <c r="G4" s="227"/>
      <c r="H4" s="5" t="s">
        <v>201</v>
      </c>
      <c r="I4" s="5"/>
      <c r="K4" s="5"/>
    </row>
    <row r="5" spans="1:17" x14ac:dyDescent="0.2">
      <c r="A5" s="47" t="s">
        <v>202</v>
      </c>
      <c r="E5" s="228" t="s">
        <v>203</v>
      </c>
      <c r="F5" s="228"/>
      <c r="G5" s="228"/>
      <c r="H5" s="228" t="s">
        <v>204</v>
      </c>
      <c r="I5" s="228"/>
      <c r="J5" s="48"/>
    </row>
    <row r="6" spans="1:17" x14ac:dyDescent="0.2">
      <c r="E6" s="48"/>
      <c r="F6" s="48"/>
      <c r="G6" s="48"/>
      <c r="H6" s="48"/>
      <c r="I6" s="48"/>
      <c r="J6" s="48"/>
    </row>
    <row r="7" spans="1:17" ht="18" customHeight="1" x14ac:dyDescent="0.2">
      <c r="A7" s="49" t="s">
        <v>205</v>
      </c>
      <c r="D7" s="5"/>
      <c r="E7" s="5"/>
      <c r="F7" s="223" t="e">
        <f>#REF!</f>
        <v>#REF!</v>
      </c>
      <c r="G7" s="223"/>
      <c r="H7" s="223"/>
      <c r="I7" s="223"/>
      <c r="J7" s="223"/>
      <c r="K7" s="223"/>
    </row>
    <row r="8" spans="1:17" ht="11.25" customHeight="1" x14ac:dyDescent="0.2">
      <c r="A8" s="49"/>
      <c r="B8" s="49"/>
      <c r="C8" s="50"/>
      <c r="D8" s="50"/>
      <c r="E8" s="50"/>
      <c r="F8" s="50"/>
      <c r="G8" s="50"/>
      <c r="H8" s="50"/>
      <c r="I8" s="50"/>
      <c r="J8" s="50"/>
    </row>
    <row r="9" spans="1:17" ht="18" customHeight="1" x14ac:dyDescent="0.2">
      <c r="A9" s="49" t="s">
        <v>206</v>
      </c>
      <c r="C9" s="5"/>
      <c r="D9" s="5"/>
      <c r="E9" s="5"/>
      <c r="F9" s="223" t="e">
        <f>#REF!</f>
        <v>#REF!</v>
      </c>
      <c r="G9" s="223"/>
      <c r="H9" s="223"/>
      <c r="I9" s="5"/>
    </row>
    <row r="10" spans="1:17" x14ac:dyDescent="0.2">
      <c r="A10" s="49"/>
      <c r="B10" s="49"/>
      <c r="C10" s="49"/>
      <c r="D10" s="51"/>
      <c r="E10" s="51"/>
      <c r="F10" s="51"/>
      <c r="G10" s="51"/>
      <c r="H10" s="51"/>
      <c r="I10" s="51"/>
    </row>
    <row r="11" spans="1:17" x14ac:dyDescent="0.2">
      <c r="A11" s="49" t="s">
        <v>207</v>
      </c>
      <c r="B11" s="49"/>
    </row>
    <row r="12" spans="1:17" ht="12" customHeight="1" x14ac:dyDescent="0.2">
      <c r="A12" s="49"/>
      <c r="B12" s="49"/>
      <c r="K12" s="51"/>
    </row>
    <row r="13" spans="1:17" x14ac:dyDescent="0.2">
      <c r="A13" s="52" t="s">
        <v>208</v>
      </c>
      <c r="C13" s="53" t="s">
        <v>209</v>
      </c>
      <c r="D13" s="274" t="e">
        <f>#REF!</f>
        <v>#REF!</v>
      </c>
      <c r="E13" s="274"/>
      <c r="F13" s="1"/>
      <c r="G13" s="1"/>
      <c r="H13" s="221" t="s">
        <v>210</v>
      </c>
      <c r="I13" s="221"/>
      <c r="J13" s="55" t="e">
        <f>#REF!</f>
        <v>#REF!</v>
      </c>
      <c r="K13" s="1"/>
      <c r="L13" s="1"/>
    </row>
    <row r="14" spans="1:17" ht="12" customHeight="1" x14ac:dyDescent="0.2">
      <c r="A14" s="5"/>
      <c r="B14" s="53"/>
      <c r="C14" s="53"/>
      <c r="D14" s="56"/>
      <c r="E14" s="56"/>
      <c r="F14" s="1"/>
      <c r="G14" s="1"/>
      <c r="H14" s="57"/>
      <c r="I14" s="57"/>
      <c r="J14" s="56"/>
      <c r="K14" s="56"/>
    </row>
    <row r="15" spans="1:17" x14ac:dyDescent="0.2">
      <c r="A15" s="52" t="s">
        <v>211</v>
      </c>
      <c r="B15" s="222" t="s">
        <v>212</v>
      </c>
      <c r="C15" s="222"/>
      <c r="D15" s="272"/>
      <c r="E15" s="272"/>
      <c r="F15" s="272"/>
      <c r="G15" s="1"/>
      <c r="H15" s="221" t="s">
        <v>213</v>
      </c>
      <c r="I15" s="221"/>
      <c r="J15" s="271"/>
      <c r="K15" s="272"/>
    </row>
    <row r="16" spans="1:17" ht="27" customHeight="1" x14ac:dyDescent="0.2">
      <c r="A16" s="5"/>
      <c r="C16" s="53" t="s">
        <v>214</v>
      </c>
      <c r="D16" s="273"/>
      <c r="E16" s="273"/>
      <c r="F16" s="273"/>
      <c r="G16" s="1"/>
      <c r="H16" s="221" t="s">
        <v>215</v>
      </c>
      <c r="I16" s="221"/>
      <c r="J16" s="273"/>
      <c r="K16" s="273"/>
    </row>
    <row r="17" spans="1:11" ht="12" customHeight="1" x14ac:dyDescent="0.2">
      <c r="A17" s="5"/>
      <c r="C17" s="53"/>
      <c r="D17" s="58"/>
      <c r="E17" s="58"/>
      <c r="F17" s="58"/>
      <c r="G17" s="1"/>
      <c r="H17" s="54"/>
      <c r="I17" s="54"/>
      <c r="J17" s="58"/>
      <c r="K17" s="58"/>
    </row>
    <row r="18" spans="1:11" x14ac:dyDescent="0.2">
      <c r="A18" s="52" t="s">
        <v>216</v>
      </c>
      <c r="B18" s="222" t="s">
        <v>217</v>
      </c>
      <c r="C18" s="222"/>
      <c r="D18" s="120"/>
      <c r="E18" s="120"/>
      <c r="F18" s="120"/>
      <c r="G18" s="1"/>
      <c r="H18" s="221" t="s">
        <v>218</v>
      </c>
      <c r="I18" s="221"/>
      <c r="J18" s="120"/>
      <c r="K18" s="120"/>
    </row>
    <row r="19" spans="1:11" x14ac:dyDescent="0.2">
      <c r="A19" s="5"/>
      <c r="B19" s="1"/>
      <c r="C19" s="1"/>
      <c r="D19" s="1"/>
      <c r="E19" s="1"/>
      <c r="F19" s="1"/>
      <c r="G19" s="1"/>
      <c r="H19" s="1"/>
      <c r="I19" s="1"/>
      <c r="J19" s="1"/>
      <c r="K19" s="1"/>
    </row>
    <row r="20" spans="1:11" x14ac:dyDescent="0.2">
      <c r="A20" s="49" t="s">
        <v>219</v>
      </c>
    </row>
    <row r="21" spans="1:11" ht="11.25" customHeight="1" x14ac:dyDescent="0.2"/>
    <row r="22" spans="1:11" s="59" customFormat="1" ht="28.5" customHeight="1" x14ac:dyDescent="0.2">
      <c r="A22" s="60" t="s">
        <v>220</v>
      </c>
      <c r="B22" s="61"/>
      <c r="C22" s="213" t="s">
        <v>221</v>
      </c>
      <c r="D22" s="213"/>
      <c r="E22" s="62"/>
      <c r="F22" s="213" t="s">
        <v>222</v>
      </c>
      <c r="G22" s="213"/>
      <c r="H22" s="61"/>
      <c r="I22" s="63" t="s">
        <v>223</v>
      </c>
      <c r="J22" s="63"/>
      <c r="K22" s="64"/>
    </row>
    <row r="24" spans="1:11" s="42" customFormat="1" ht="16" x14ac:dyDescent="0.2">
      <c r="A24" s="65" t="s">
        <v>224</v>
      </c>
      <c r="C24" s="66" t="s">
        <v>225</v>
      </c>
    </row>
    <row r="25" spans="1:11" s="42" customFormat="1" ht="16" x14ac:dyDescent="0.2">
      <c r="C25" s="66" t="s">
        <v>226</v>
      </c>
    </row>
    <row r="26" spans="1:11" ht="12" customHeight="1" x14ac:dyDescent="0.2"/>
    <row r="27" spans="1:11" ht="21.75" customHeight="1" x14ac:dyDescent="0.2">
      <c r="A27" s="262" t="s">
        <v>227</v>
      </c>
      <c r="B27" s="263"/>
      <c r="C27" s="263"/>
      <c r="D27" s="263"/>
      <c r="E27" s="263"/>
      <c r="F27" s="263"/>
      <c r="G27" s="263"/>
      <c r="H27" s="263"/>
      <c r="I27" s="263"/>
      <c r="J27" s="263"/>
      <c r="K27" s="264"/>
    </row>
    <row r="28" spans="1:11" ht="21.75" customHeight="1" x14ac:dyDescent="0.2">
      <c r="A28" s="265"/>
      <c r="B28" s="266"/>
      <c r="C28" s="266"/>
      <c r="D28" s="266"/>
      <c r="E28" s="266"/>
      <c r="F28" s="266"/>
      <c r="G28" s="266"/>
      <c r="H28" s="266"/>
      <c r="I28" s="266"/>
      <c r="J28" s="266"/>
      <c r="K28" s="267"/>
    </row>
    <row r="29" spans="1:11" ht="21.75" customHeight="1" x14ac:dyDescent="0.2">
      <c r="A29" s="265"/>
      <c r="B29" s="266"/>
      <c r="C29" s="266"/>
      <c r="D29" s="266"/>
      <c r="E29" s="266"/>
      <c r="F29" s="266"/>
      <c r="G29" s="266"/>
      <c r="H29" s="266"/>
      <c r="I29" s="266"/>
      <c r="J29" s="266"/>
      <c r="K29" s="267"/>
    </row>
    <row r="30" spans="1:11" ht="21.75" customHeight="1" x14ac:dyDescent="0.2">
      <c r="A30" s="268"/>
      <c r="B30" s="269"/>
      <c r="C30" s="269"/>
      <c r="D30" s="269"/>
      <c r="E30" s="269"/>
      <c r="F30" s="269"/>
      <c r="G30" s="269"/>
      <c r="H30" s="269"/>
      <c r="I30" s="269"/>
      <c r="J30" s="269"/>
      <c r="K30" s="270"/>
    </row>
    <row r="31" spans="1:11" x14ac:dyDescent="0.2">
      <c r="A31" s="80"/>
      <c r="B31" s="80"/>
      <c r="C31" s="80"/>
      <c r="D31" s="80"/>
      <c r="E31" s="80"/>
      <c r="F31" s="80"/>
      <c r="G31" s="80"/>
      <c r="H31" s="80"/>
      <c r="I31" s="80"/>
      <c r="J31" s="80"/>
      <c r="K31" s="80"/>
    </row>
    <row r="32" spans="1:11" x14ac:dyDescent="0.2">
      <c r="A32" s="81" t="s">
        <v>228</v>
      </c>
    </row>
    <row r="33" spans="1:8" x14ac:dyDescent="0.2">
      <c r="A33" s="214" t="s">
        <v>229</v>
      </c>
      <c r="B33" s="215"/>
      <c r="C33" s="82"/>
    </row>
    <row r="34" spans="1:8" ht="8.25" customHeight="1" x14ac:dyDescent="0.2"/>
    <row r="35" spans="1:8" x14ac:dyDescent="0.2">
      <c r="B35" s="216" t="s">
        <v>230</v>
      </c>
      <c r="C35" s="216"/>
      <c r="D35" s="216"/>
      <c r="E35" s="216"/>
      <c r="F35" s="216"/>
      <c r="G35" s="217" t="s">
        <v>231</v>
      </c>
      <c r="H35" s="218"/>
    </row>
    <row r="36" spans="1:8" x14ac:dyDescent="0.2">
      <c r="A36" s="121" t="s">
        <v>233</v>
      </c>
      <c r="B36" s="207"/>
      <c r="C36" s="207"/>
      <c r="D36" s="207"/>
      <c r="E36" s="207"/>
      <c r="F36" s="207"/>
      <c r="G36" s="208"/>
      <c r="H36" s="209"/>
    </row>
    <row r="37" spans="1:8" x14ac:dyDescent="0.2">
      <c r="A37" s="121" t="s">
        <v>234</v>
      </c>
      <c r="B37" s="207"/>
      <c r="C37" s="207"/>
      <c r="D37" s="207"/>
      <c r="E37" s="207"/>
      <c r="F37" s="207"/>
      <c r="G37" s="208"/>
      <c r="H37" s="209"/>
    </row>
    <row r="38" spans="1:8" x14ac:dyDescent="0.2">
      <c r="A38" s="121" t="s">
        <v>23</v>
      </c>
      <c r="B38" s="207"/>
      <c r="C38" s="207"/>
      <c r="D38" s="207"/>
      <c r="E38" s="207"/>
      <c r="F38" s="207"/>
      <c r="G38" s="208"/>
      <c r="H38" s="209"/>
    </row>
    <row r="39" spans="1:8" x14ac:dyDescent="0.2">
      <c r="A39" s="5"/>
    </row>
  </sheetData>
  <mergeCells count="29">
    <mergeCell ref="B2:K2"/>
    <mergeCell ref="E4:G4"/>
    <mergeCell ref="E5:G5"/>
    <mergeCell ref="H5:I5"/>
    <mergeCell ref="F7:K7"/>
    <mergeCell ref="F9:H9"/>
    <mergeCell ref="D13:E13"/>
    <mergeCell ref="H13:I13"/>
    <mergeCell ref="B15:C15"/>
    <mergeCell ref="D15:F15"/>
    <mergeCell ref="H15:I15"/>
    <mergeCell ref="J15:K15"/>
    <mergeCell ref="D16:F16"/>
    <mergeCell ref="H16:I16"/>
    <mergeCell ref="J16:K16"/>
    <mergeCell ref="B18:C18"/>
    <mergeCell ref="H18:I18"/>
    <mergeCell ref="C22:D22"/>
    <mergeCell ref="F22:G22"/>
    <mergeCell ref="A27:K30"/>
    <mergeCell ref="A33:B33"/>
    <mergeCell ref="B35:F35"/>
    <mergeCell ref="G35:H35"/>
    <mergeCell ref="B36:F36"/>
    <mergeCell ref="G36:H36"/>
    <mergeCell ref="B37:F37"/>
    <mergeCell ref="G37:H37"/>
    <mergeCell ref="B38:F38"/>
    <mergeCell ref="G38:H38"/>
  </mergeCells>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3"/>
  <dimension ref="A1:H32"/>
  <sheetViews>
    <sheetView workbookViewId="0">
      <selection activeCell="J13" sqref="J13"/>
    </sheetView>
  </sheetViews>
  <sheetFormatPr baseColWidth="10" defaultColWidth="11.5" defaultRowHeight="15" x14ac:dyDescent="0.2"/>
  <cols>
    <col min="1" max="1" width="6.6640625" customWidth="1"/>
    <col min="2" max="2" width="20.33203125" customWidth="1"/>
    <col min="3" max="8" width="14.6640625" customWidth="1"/>
  </cols>
  <sheetData>
    <row r="1" spans="1:8" x14ac:dyDescent="0.2">
      <c r="A1" s="259" t="s">
        <v>235</v>
      </c>
      <c r="B1" s="259"/>
      <c r="C1" s="278" t="e">
        <f>#REF!</f>
        <v>#REF!</v>
      </c>
      <c r="D1" s="278"/>
      <c r="E1" s="278"/>
      <c r="F1" s="278"/>
      <c r="G1" s="278"/>
      <c r="H1" s="278"/>
    </row>
    <row r="2" spans="1:8" x14ac:dyDescent="0.2">
      <c r="A2" s="259" t="s">
        <v>237</v>
      </c>
      <c r="B2" s="259"/>
      <c r="C2" s="279" t="e">
        <f>#REF!</f>
        <v>#REF!</v>
      </c>
      <c r="D2" s="279"/>
      <c r="E2" s="87"/>
      <c r="F2" s="87" t="s">
        <v>238</v>
      </c>
      <c r="G2" s="280" t="e">
        <f>#REF!</f>
        <v>#REF!</v>
      </c>
      <c r="H2" s="280"/>
    </row>
    <row r="3" spans="1:8" x14ac:dyDescent="0.2">
      <c r="A3" s="245"/>
      <c r="B3" s="245"/>
      <c r="C3" s="246"/>
      <c r="D3" s="246"/>
      <c r="E3" s="246"/>
      <c r="F3" s="246"/>
      <c r="G3" s="246"/>
      <c r="H3" s="246"/>
    </row>
    <row r="4" spans="1:8" x14ac:dyDescent="0.2">
      <c r="A4" s="247" t="s">
        <v>239</v>
      </c>
      <c r="B4" s="248"/>
      <c r="C4" s="88" t="s">
        <v>240</v>
      </c>
      <c r="D4" s="251"/>
      <c r="E4" s="252"/>
      <c r="F4" s="253" t="s">
        <v>241</v>
      </c>
      <c r="G4" s="255"/>
      <c r="H4" s="256"/>
    </row>
    <row r="5" spans="1:8" x14ac:dyDescent="0.2">
      <c r="A5" s="249"/>
      <c r="B5" s="250"/>
      <c r="C5" s="90" t="s">
        <v>242</v>
      </c>
      <c r="D5" s="91"/>
      <c r="E5" s="92"/>
      <c r="F5" s="254"/>
      <c r="G5" s="257"/>
      <c r="H5" s="258"/>
    </row>
    <row r="6" spans="1:8" x14ac:dyDescent="0.2">
      <c r="A6" s="94"/>
      <c r="B6" s="94"/>
      <c r="C6" s="94"/>
      <c r="D6" s="94"/>
      <c r="E6" s="94"/>
      <c r="F6" s="94"/>
      <c r="G6" s="94"/>
      <c r="H6" s="94"/>
    </row>
    <row r="7" spans="1:8" ht="30" x14ac:dyDescent="0.2">
      <c r="A7" s="239" t="s">
        <v>243</v>
      </c>
      <c r="B7" s="240"/>
      <c r="C7" s="95">
        <v>2016</v>
      </c>
      <c r="D7" s="95">
        <v>2017</v>
      </c>
      <c r="E7" s="95">
        <v>2018</v>
      </c>
      <c r="F7" s="95">
        <v>2019</v>
      </c>
      <c r="G7" s="95" t="s">
        <v>254</v>
      </c>
      <c r="H7" s="96" t="s">
        <v>69</v>
      </c>
    </row>
    <row r="8" spans="1:8" x14ac:dyDescent="0.2">
      <c r="A8" s="97"/>
      <c r="B8" s="98"/>
      <c r="C8" s="98"/>
      <c r="D8" s="98"/>
      <c r="E8" s="98"/>
      <c r="F8" s="98"/>
      <c r="G8" s="98"/>
      <c r="H8" s="99"/>
    </row>
    <row r="9" spans="1:8" x14ac:dyDescent="0.2">
      <c r="A9" s="241" t="s">
        <v>244</v>
      </c>
      <c r="B9" s="101" t="s">
        <v>245</v>
      </c>
      <c r="C9" s="102"/>
      <c r="D9" s="102"/>
      <c r="E9" s="102"/>
      <c r="F9" s="102"/>
      <c r="G9" s="102"/>
      <c r="H9" s="103">
        <f>SUM(C9:G9)</f>
        <v>0</v>
      </c>
    </row>
    <row r="10" spans="1:8" x14ac:dyDescent="0.2">
      <c r="A10" s="242"/>
      <c r="B10" s="104"/>
      <c r="C10" s="104"/>
      <c r="D10" s="104"/>
      <c r="E10" s="104"/>
      <c r="F10" s="104"/>
      <c r="G10" s="104"/>
      <c r="H10" s="105">
        <f t="shared" ref="H10:H24" si="0">SUM(C10:G10)</f>
        <v>0</v>
      </c>
    </row>
    <row r="11" spans="1:8" x14ac:dyDescent="0.2">
      <c r="A11" s="242"/>
      <c r="B11" s="104"/>
      <c r="C11" s="104"/>
      <c r="D11" s="104"/>
      <c r="E11" s="104"/>
      <c r="F11" s="104"/>
      <c r="G11" s="104"/>
      <c r="H11" s="105">
        <f t="shared" si="0"/>
        <v>0</v>
      </c>
    </row>
    <row r="12" spans="1:8" x14ac:dyDescent="0.2">
      <c r="A12" s="242"/>
      <c r="B12" s="104"/>
      <c r="C12" s="104"/>
      <c r="D12" s="104"/>
      <c r="E12" s="104"/>
      <c r="F12" s="104"/>
      <c r="G12" s="104"/>
      <c r="H12" s="105">
        <f t="shared" si="0"/>
        <v>0</v>
      </c>
    </row>
    <row r="13" spans="1:8" x14ac:dyDescent="0.2">
      <c r="A13" s="243" t="s">
        <v>246</v>
      </c>
      <c r="B13" s="244"/>
      <c r="C13" s="106">
        <f>SUM(C9:C12)</f>
        <v>0</v>
      </c>
      <c r="D13" s="106">
        <f>SUM(D9:D12)</f>
        <v>0</v>
      </c>
      <c r="E13" s="106">
        <f>SUM(E9:E12)</f>
        <v>0</v>
      </c>
      <c r="F13" s="106">
        <f>SUM(F9:F12)</f>
        <v>0</v>
      </c>
      <c r="G13" s="106">
        <f>SUM(G9:G12)</f>
        <v>0</v>
      </c>
      <c r="H13" s="107">
        <f t="shared" si="0"/>
        <v>0</v>
      </c>
    </row>
    <row r="14" spans="1:8" x14ac:dyDescent="0.2">
      <c r="A14" s="97"/>
      <c r="B14" s="98"/>
      <c r="C14" s="98"/>
      <c r="D14" s="98"/>
      <c r="E14" s="98"/>
      <c r="F14" s="98"/>
      <c r="G14" s="98"/>
      <c r="H14" s="99"/>
    </row>
    <row r="15" spans="1:8" ht="31" x14ac:dyDescent="0.2">
      <c r="A15" s="100" t="s">
        <v>20</v>
      </c>
      <c r="B15" s="102" t="s">
        <v>247</v>
      </c>
      <c r="C15" s="102"/>
      <c r="D15" s="102"/>
      <c r="E15" s="102"/>
      <c r="F15" s="102"/>
      <c r="G15" s="102"/>
      <c r="H15" s="109">
        <f t="shared" si="0"/>
        <v>0</v>
      </c>
    </row>
    <row r="16" spans="1:8" ht="7.5" customHeight="1" x14ac:dyDescent="0.2">
      <c r="A16" s="110"/>
      <c r="B16" s="111"/>
      <c r="C16" s="111"/>
      <c r="D16" s="111"/>
      <c r="E16" s="111"/>
      <c r="F16" s="111"/>
      <c r="G16" s="111"/>
      <c r="H16" s="112"/>
    </row>
    <row r="17" spans="1:8" ht="20.25" customHeight="1" x14ac:dyDescent="0.2">
      <c r="A17" s="242" t="s">
        <v>21</v>
      </c>
      <c r="B17" s="104" t="s">
        <v>248</v>
      </c>
      <c r="C17" s="104"/>
      <c r="D17" s="104"/>
      <c r="E17" s="104"/>
      <c r="F17" s="104"/>
      <c r="G17" s="104"/>
      <c r="H17" s="114">
        <f t="shared" si="0"/>
        <v>0</v>
      </c>
    </row>
    <row r="18" spans="1:8" ht="20.25" customHeight="1" x14ac:dyDescent="0.2">
      <c r="A18" s="242"/>
      <c r="B18" s="104" t="s">
        <v>249</v>
      </c>
      <c r="C18" s="104"/>
      <c r="D18" s="104"/>
      <c r="E18" s="104"/>
      <c r="F18" s="104"/>
      <c r="G18" s="104"/>
      <c r="H18" s="114">
        <f t="shared" si="0"/>
        <v>0</v>
      </c>
    </row>
    <row r="19" spans="1:8" ht="7.5" customHeight="1" x14ac:dyDescent="0.2">
      <c r="A19" s="110"/>
      <c r="B19" s="111"/>
      <c r="C19" s="111"/>
      <c r="D19" s="111"/>
      <c r="E19" s="111"/>
      <c r="F19" s="111"/>
      <c r="G19" s="111"/>
      <c r="H19" s="112"/>
    </row>
    <row r="20" spans="1:8" ht="20.25" customHeight="1" x14ac:dyDescent="0.2">
      <c r="A20" s="242" t="s">
        <v>22</v>
      </c>
      <c r="B20" s="104" t="s">
        <v>248</v>
      </c>
      <c r="C20" s="104"/>
      <c r="D20" s="104"/>
      <c r="E20" s="104"/>
      <c r="F20" s="104"/>
      <c r="G20" s="104"/>
      <c r="H20" s="114">
        <f t="shared" si="0"/>
        <v>0</v>
      </c>
    </row>
    <row r="21" spans="1:8" ht="20.25" customHeight="1" x14ac:dyDescent="0.2">
      <c r="A21" s="242"/>
      <c r="B21" s="104" t="s">
        <v>249</v>
      </c>
      <c r="C21" s="104"/>
      <c r="D21" s="104"/>
      <c r="E21" s="104"/>
      <c r="F21" s="104"/>
      <c r="G21" s="104"/>
      <c r="H21" s="114">
        <f t="shared" si="0"/>
        <v>0</v>
      </c>
    </row>
    <row r="22" spans="1:8" ht="7.5" customHeight="1" x14ac:dyDescent="0.2">
      <c r="A22" s="110"/>
      <c r="B22" s="111"/>
      <c r="C22" s="111"/>
      <c r="D22" s="111"/>
      <c r="E22" s="111"/>
      <c r="F22" s="111"/>
      <c r="G22" s="111"/>
      <c r="H22" s="112"/>
    </row>
    <row r="23" spans="1:8" ht="27" customHeight="1" x14ac:dyDescent="0.2">
      <c r="A23" s="229" t="s">
        <v>250</v>
      </c>
      <c r="B23" s="230"/>
      <c r="C23" s="116">
        <f>C15+C17+C20</f>
        <v>0</v>
      </c>
      <c r="D23" s="116">
        <f>D15+D17+D20</f>
        <v>0</v>
      </c>
      <c r="E23" s="116">
        <f>E15+E17+E20</f>
        <v>0</v>
      </c>
      <c r="F23" s="116">
        <f>F15+F17+F20</f>
        <v>0</v>
      </c>
      <c r="G23" s="116">
        <f>G15+G17+G20</f>
        <v>0</v>
      </c>
      <c r="H23" s="114">
        <f t="shared" si="0"/>
        <v>0</v>
      </c>
    </row>
    <row r="24" spans="1:8" x14ac:dyDescent="0.2">
      <c r="A24" s="231" t="s">
        <v>251</v>
      </c>
      <c r="B24" s="232"/>
      <c r="C24" s="117">
        <f>C15+C18+C21</f>
        <v>0</v>
      </c>
      <c r="D24" s="117">
        <f>D15+D18+D21</f>
        <v>0</v>
      </c>
      <c r="E24" s="117">
        <f>E15+E18+E21</f>
        <v>0</v>
      </c>
      <c r="F24" s="117">
        <f>F15+F18+F21</f>
        <v>0</v>
      </c>
      <c r="G24" s="117">
        <f>G15+G18+G21</f>
        <v>0</v>
      </c>
      <c r="H24" s="118">
        <f t="shared" si="0"/>
        <v>0</v>
      </c>
    </row>
    <row r="25" spans="1:8" x14ac:dyDescent="0.2">
      <c r="B25" s="119"/>
      <c r="C25" s="119"/>
      <c r="D25" s="119"/>
      <c r="E25" s="119"/>
      <c r="F25" s="119"/>
      <c r="G25" s="119"/>
      <c r="H25" s="119"/>
    </row>
    <row r="26" spans="1:8" ht="30" customHeight="1" x14ac:dyDescent="0.2">
      <c r="A26" s="233" t="s">
        <v>252</v>
      </c>
      <c r="B26" s="234"/>
      <c r="C26" s="234"/>
      <c r="D26" s="234"/>
      <c r="E26" s="234"/>
      <c r="F26" s="234"/>
      <c r="G26" s="234"/>
      <c r="H26" s="235"/>
    </row>
    <row r="27" spans="1:8" x14ac:dyDescent="0.2">
      <c r="A27" s="236"/>
      <c r="B27" s="237"/>
      <c r="C27" s="237"/>
      <c r="D27" s="237"/>
      <c r="E27" s="237"/>
      <c r="F27" s="237"/>
      <c r="G27" s="237"/>
      <c r="H27" s="238"/>
    </row>
    <row r="28" spans="1:8" ht="9.75" customHeight="1" x14ac:dyDescent="0.2">
      <c r="B28" s="119"/>
      <c r="C28" s="119"/>
      <c r="D28" s="119"/>
      <c r="E28" s="119"/>
      <c r="F28" s="119"/>
      <c r="G28" s="119"/>
      <c r="H28" s="119"/>
    </row>
    <row r="29" spans="1:8" x14ac:dyDescent="0.2">
      <c r="A29" s="277" t="s">
        <v>255</v>
      </c>
      <c r="B29" s="277"/>
      <c r="C29" s="277"/>
      <c r="D29" s="277"/>
      <c r="E29" s="277"/>
      <c r="F29" s="277"/>
      <c r="G29" s="277"/>
      <c r="H29" s="277"/>
    </row>
    <row r="30" spans="1:8" x14ac:dyDescent="0.2">
      <c r="A30" s="44" t="s">
        <v>256</v>
      </c>
      <c r="B30" s="275" t="s">
        <v>257</v>
      </c>
      <c r="C30" s="275"/>
      <c r="D30" s="275"/>
      <c r="E30" s="275"/>
      <c r="F30" s="275"/>
      <c r="G30" s="275"/>
      <c r="H30" s="275"/>
    </row>
    <row r="31" spans="1:8" x14ac:dyDescent="0.2">
      <c r="A31" s="44" t="s">
        <v>258</v>
      </c>
      <c r="B31" s="275" t="s">
        <v>259</v>
      </c>
      <c r="C31" s="275"/>
      <c r="D31" s="275"/>
      <c r="E31" s="275"/>
      <c r="F31" s="275"/>
      <c r="G31" s="275"/>
      <c r="H31" s="275"/>
    </row>
    <row r="32" spans="1:8" ht="33.75" customHeight="1" x14ac:dyDescent="0.2">
      <c r="A32" s="276" t="s">
        <v>260</v>
      </c>
      <c r="B32" s="276"/>
      <c r="C32" s="276"/>
      <c r="D32" s="276"/>
      <c r="E32" s="276"/>
      <c r="F32" s="276"/>
      <c r="G32" s="276"/>
      <c r="H32" s="276"/>
    </row>
  </sheetData>
  <mergeCells count="23">
    <mergeCell ref="A1:B1"/>
    <mergeCell ref="C1:H1"/>
    <mergeCell ref="A2:B2"/>
    <mergeCell ref="C2:D2"/>
    <mergeCell ref="G2:H2"/>
    <mergeCell ref="A3:B3"/>
    <mergeCell ref="C3:H3"/>
    <mergeCell ref="A4:B5"/>
    <mergeCell ref="D4:E4"/>
    <mergeCell ref="F4:F5"/>
    <mergeCell ref="G4:H5"/>
    <mergeCell ref="A7:B7"/>
    <mergeCell ref="A9:A12"/>
    <mergeCell ref="A13:B13"/>
    <mergeCell ref="A17:A18"/>
    <mergeCell ref="A20:A21"/>
    <mergeCell ref="B31:H31"/>
    <mergeCell ref="A32:H32"/>
    <mergeCell ref="A23:B23"/>
    <mergeCell ref="A24:B24"/>
    <mergeCell ref="A26:H27"/>
    <mergeCell ref="A29:H29"/>
    <mergeCell ref="B30:H30"/>
  </mergeCells>
  <conditionalFormatting sqref="C2:D2">
    <cfRule type="cellIs" dxfId="1" priority="2" operator="equal">
      <formula>0</formula>
    </cfRule>
  </conditionalFormatting>
  <conditionalFormatting sqref="G2:H2">
    <cfRule type="cellIs" dxfId="0" priority="1" operator="equal">
      <formula>0</formula>
    </cfRule>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G27"/>
  <sheetViews>
    <sheetView topLeftCell="A2" workbookViewId="0">
      <selection activeCell="A11" sqref="A11"/>
    </sheetView>
  </sheetViews>
  <sheetFormatPr baseColWidth="10" defaultColWidth="11.5" defaultRowHeight="15" x14ac:dyDescent="0.2"/>
  <cols>
    <col min="1" max="1" width="36.6640625" customWidth="1"/>
    <col min="2" max="2" width="22.1640625" customWidth="1"/>
    <col min="3" max="3" width="28.5" customWidth="1"/>
    <col min="4" max="4" width="20.5" bestFit="1" customWidth="1"/>
    <col min="5" max="5" width="35.1640625" customWidth="1"/>
    <col min="6" max="6" width="30.83203125" style="51" customWidth="1"/>
    <col min="7" max="7" width="48" style="123" customWidth="1"/>
  </cols>
  <sheetData>
    <row r="5" spans="1:7" x14ac:dyDescent="0.2">
      <c r="D5" s="5" t="s">
        <v>6</v>
      </c>
      <c r="E5" s="173" t="s">
        <v>261</v>
      </c>
    </row>
    <row r="6" spans="1:7" x14ac:dyDescent="0.2">
      <c r="D6" s="5" t="s">
        <v>7</v>
      </c>
      <c r="E6" s="6" t="s">
        <v>269</v>
      </c>
    </row>
    <row r="7" spans="1:7" x14ac:dyDescent="0.2">
      <c r="D7" s="5" t="s">
        <v>8</v>
      </c>
      <c r="E7" s="174" t="s">
        <v>268</v>
      </c>
    </row>
    <row r="9" spans="1:7" x14ac:dyDescent="0.2">
      <c r="A9" s="5" t="s">
        <v>9</v>
      </c>
      <c r="B9" s="7">
        <v>45778</v>
      </c>
      <c r="C9" s="5" t="s">
        <v>10</v>
      </c>
      <c r="D9" s="7">
        <v>46357</v>
      </c>
    </row>
    <row r="10" spans="1:7" ht="16" thickBot="1" x14ac:dyDescent="0.25"/>
    <row r="11" spans="1:7" x14ac:dyDescent="0.2">
      <c r="A11" s="166" t="s">
        <v>288</v>
      </c>
      <c r="B11" s="167" t="s">
        <v>11</v>
      </c>
      <c r="C11" s="167" t="s">
        <v>12</v>
      </c>
      <c r="D11" s="172" t="s">
        <v>267</v>
      </c>
      <c r="E11" s="168" t="s">
        <v>13</v>
      </c>
      <c r="F11" s="168" t="s">
        <v>14</v>
      </c>
      <c r="G11" s="124" t="s">
        <v>15</v>
      </c>
    </row>
    <row r="12" spans="1:7" s="8" customFormat="1" x14ac:dyDescent="0.2">
      <c r="A12" s="169"/>
      <c r="B12" s="11"/>
      <c r="C12" s="170"/>
      <c r="D12" s="11"/>
      <c r="E12" s="122"/>
      <c r="F12" s="11"/>
      <c r="G12" s="119"/>
    </row>
    <row r="13" spans="1:7" s="8" customFormat="1" ht="16" x14ac:dyDescent="0.2">
      <c r="A13" s="9" t="s">
        <v>262</v>
      </c>
      <c r="B13" s="171" t="s">
        <v>265</v>
      </c>
      <c r="C13" s="14" t="s">
        <v>263</v>
      </c>
      <c r="D13" s="171" t="s">
        <v>270</v>
      </c>
      <c r="E13" s="11"/>
      <c r="F13" s="11"/>
      <c r="G13" s="125" t="s">
        <v>264</v>
      </c>
    </row>
    <row r="14" spans="1:7" s="8" customFormat="1" x14ac:dyDescent="0.2">
      <c r="A14" s="13"/>
      <c r="B14" s="11"/>
      <c r="C14" s="14"/>
      <c r="D14" s="11"/>
      <c r="E14" s="11"/>
      <c r="F14" s="11"/>
      <c r="G14" s="125"/>
    </row>
    <row r="15" spans="1:7" s="8" customFormat="1" x14ac:dyDescent="0.2">
      <c r="A15" s="13"/>
      <c r="B15" s="13"/>
      <c r="C15" s="10"/>
      <c r="D15" s="13"/>
      <c r="E15" s="11"/>
      <c r="F15" s="11"/>
      <c r="G15" s="12"/>
    </row>
    <row r="16" spans="1:7" s="8" customFormat="1" ht="16" thickBot="1" x14ac:dyDescent="0.25">
      <c r="A16" s="13"/>
      <c r="B16" s="13"/>
      <c r="C16" s="10"/>
      <c r="D16" s="13"/>
      <c r="E16" s="11"/>
      <c r="F16" s="11"/>
      <c r="G16" s="12"/>
    </row>
    <row r="17" spans="1:7" s="8" customFormat="1" x14ac:dyDescent="0.2">
      <c r="A17" s="166" t="s">
        <v>287</v>
      </c>
      <c r="B17" s="167" t="s">
        <v>11</v>
      </c>
      <c r="C17" s="167" t="s">
        <v>12</v>
      </c>
      <c r="D17" s="172" t="s">
        <v>267</v>
      </c>
      <c r="E17" s="168" t="s">
        <v>13</v>
      </c>
      <c r="F17" s="168" t="s">
        <v>14</v>
      </c>
      <c r="G17" s="124" t="s">
        <v>15</v>
      </c>
    </row>
    <row r="18" spans="1:7" s="8" customFormat="1" x14ac:dyDescent="0.2">
      <c r="A18" s="13"/>
      <c r="B18" s="11"/>
      <c r="C18" s="14"/>
      <c r="D18" s="11"/>
      <c r="E18" s="11"/>
      <c r="F18" s="11"/>
      <c r="G18" s="12"/>
    </row>
    <row r="19" spans="1:7" s="8" customFormat="1" x14ac:dyDescent="0.2">
      <c r="A19" s="15"/>
      <c r="B19" s="11"/>
      <c r="C19" s="14"/>
      <c r="D19" s="11"/>
      <c r="E19" s="11"/>
      <c r="F19" s="11"/>
      <c r="G19" s="12"/>
    </row>
    <row r="20" spans="1:7" s="8" customFormat="1" ht="16" x14ac:dyDescent="0.2">
      <c r="A20" s="15"/>
      <c r="B20" s="11" t="str">
        <f>IFERROR(" ",Details!#REF!)</f>
        <v xml:space="preserve"> </v>
      </c>
      <c r="C20" s="14"/>
      <c r="D20" s="11"/>
      <c r="E20" s="11"/>
      <c r="F20" s="11"/>
      <c r="G20" s="12"/>
    </row>
    <row r="21" spans="1:7" s="8" customFormat="1" ht="16" x14ac:dyDescent="0.2">
      <c r="A21" s="15"/>
      <c r="B21" s="11" t="str">
        <f>IFERROR(" ",Details!#REF!)</f>
        <v xml:space="preserve"> </v>
      </c>
      <c r="C21" s="14"/>
      <c r="D21" s="11"/>
      <c r="E21" s="11"/>
      <c r="F21" s="11"/>
      <c r="G21" s="12"/>
    </row>
    <row r="22" spans="1:7" s="8" customFormat="1" ht="16" x14ac:dyDescent="0.2">
      <c r="A22" s="16"/>
      <c r="B22" s="17" t="str">
        <f>IFERROR(" ",Details!#REF!)</f>
        <v xml:space="preserve"> </v>
      </c>
      <c r="C22" s="18"/>
      <c r="D22" s="17"/>
      <c r="E22" s="17"/>
      <c r="F22" s="17"/>
      <c r="G22" s="19"/>
    </row>
    <row r="23" spans="1:7" x14ac:dyDescent="0.2">
      <c r="A23" s="20"/>
    </row>
    <row r="24" spans="1:7" x14ac:dyDescent="0.2">
      <c r="A24" s="21" t="s">
        <v>16</v>
      </c>
      <c r="B24" s="194" t="s">
        <v>266</v>
      </c>
      <c r="C24" s="194"/>
      <c r="D24" s="194"/>
      <c r="E24" s="194"/>
      <c r="F24" s="194"/>
    </row>
    <row r="25" spans="1:7" x14ac:dyDescent="0.2">
      <c r="A25" s="20"/>
    </row>
    <row r="26" spans="1:7" x14ac:dyDescent="0.2">
      <c r="A26" s="20"/>
      <c r="B26" s="22"/>
    </row>
    <row r="27" spans="1:7" x14ac:dyDescent="0.2">
      <c r="A27" s="20"/>
    </row>
  </sheetData>
  <protectedRanges>
    <protectedRange sqref="B12:D14 F12:G14 E13:E14" name="Porteurs"/>
  </protectedRanges>
  <mergeCells count="1">
    <mergeCell ref="B24:F24"/>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6"/>
  <sheetViews>
    <sheetView tabSelected="1" topLeftCell="A20" zoomScaleNormal="100" workbookViewId="0">
      <selection activeCell="A48" sqref="A48"/>
    </sheetView>
  </sheetViews>
  <sheetFormatPr baseColWidth="10" defaultColWidth="11.5" defaultRowHeight="15" x14ac:dyDescent="0.2"/>
  <cols>
    <col min="1" max="1" width="37" style="119" bestFit="1" customWidth="1"/>
    <col min="2" max="2" width="30.5" style="59" customWidth="1"/>
    <col min="3" max="3" width="23.1640625" style="59" bestFit="1" customWidth="1"/>
    <col min="4" max="4" width="18" style="59" bestFit="1" customWidth="1"/>
    <col min="5" max="5" width="13.1640625" style="59" customWidth="1"/>
    <col min="6" max="6" width="15.6640625" style="123" customWidth="1"/>
    <col min="7" max="7" width="12.83203125" style="59" bestFit="1" customWidth="1"/>
    <col min="8" max="8" width="15.6640625" style="59" bestFit="1" customWidth="1"/>
    <col min="9" max="9" width="14.5" style="59" bestFit="1" customWidth="1"/>
    <col min="10" max="10" width="18.1640625" style="59" customWidth="1"/>
    <col min="11" max="11" width="14.6640625" style="59" bestFit="1" customWidth="1"/>
    <col min="12" max="16" width="9.83203125" style="59" customWidth="1"/>
    <col min="17" max="17" width="11.83203125" style="59" customWidth="1"/>
    <col min="18" max="18" width="18.33203125" style="59" bestFit="1" customWidth="1"/>
    <col min="19" max="24" width="11.83203125" style="59" customWidth="1"/>
    <col min="25" max="25" width="16.33203125" style="59" bestFit="1" customWidth="1"/>
    <col min="26" max="31" width="11.5" style="59" customWidth="1"/>
    <col min="32" max="32" width="11.5" style="126" customWidth="1"/>
    <col min="33" max="16384" width="11.5" style="59"/>
  </cols>
  <sheetData>
    <row r="1" spans="1:32" ht="16" x14ac:dyDescent="0.2">
      <c r="A1" s="281" t="s">
        <v>289</v>
      </c>
    </row>
    <row r="2" spans="1:32" ht="16" x14ac:dyDescent="0.2">
      <c r="A2" s="189" t="s">
        <v>280</v>
      </c>
      <c r="B2" s="44"/>
      <c r="C2" s="44"/>
      <c r="D2" s="44"/>
      <c r="E2" s="44"/>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row>
    <row r="3" spans="1:32" x14ac:dyDescent="0.2">
      <c r="B3" s="126"/>
      <c r="C3" s="126"/>
      <c r="D3" s="126"/>
      <c r="E3" s="126"/>
      <c r="F3" s="164"/>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row>
    <row r="4" spans="1:32" ht="16" thickBot="1" x14ac:dyDescent="0.25">
      <c r="A4" s="188"/>
      <c r="B4" s="126"/>
      <c r="C4" s="126"/>
      <c r="D4" s="126"/>
      <c r="E4" s="126"/>
      <c r="F4" s="175" t="s">
        <v>272</v>
      </c>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row>
    <row r="5" spans="1:32" ht="16" thickBot="1" x14ac:dyDescent="0.25">
      <c r="A5" s="198" t="s">
        <v>277</v>
      </c>
      <c r="B5" s="195" t="s">
        <v>273</v>
      </c>
      <c r="C5" s="195" t="s">
        <v>276</v>
      </c>
      <c r="D5" s="195" t="s">
        <v>271</v>
      </c>
      <c r="E5" s="182" t="s">
        <v>274</v>
      </c>
      <c r="F5" s="184" t="s">
        <v>78</v>
      </c>
      <c r="G5" s="127" t="s">
        <v>20</v>
      </c>
      <c r="H5" s="127" t="s">
        <v>21</v>
      </c>
      <c r="I5" s="127" t="s">
        <v>22</v>
      </c>
      <c r="J5" s="128"/>
      <c r="K5" s="126"/>
      <c r="L5" s="126"/>
      <c r="M5" s="126"/>
      <c r="N5" s="126"/>
      <c r="O5" s="126"/>
      <c r="P5" s="126"/>
      <c r="Q5" s="126"/>
      <c r="R5" s="126"/>
      <c r="S5" s="126"/>
      <c r="T5" s="126"/>
      <c r="U5" s="126"/>
      <c r="V5" s="126"/>
      <c r="W5" s="126"/>
      <c r="X5" s="126"/>
      <c r="Y5" s="126"/>
      <c r="Z5" s="126"/>
      <c r="AA5" s="126"/>
      <c r="AB5" s="126"/>
      <c r="AC5" s="126"/>
      <c r="AD5" s="126"/>
      <c r="AE5" s="126"/>
    </row>
    <row r="6" spans="1:32" s="44" customFormat="1" ht="16" thickBot="1" x14ac:dyDescent="0.25">
      <c r="A6" s="199"/>
      <c r="B6" s="196"/>
      <c r="C6" s="196"/>
      <c r="D6" s="196"/>
      <c r="E6" s="183" t="s">
        <v>275</v>
      </c>
      <c r="F6" s="185" t="s">
        <v>130</v>
      </c>
      <c r="G6" s="130">
        <f>SUM(K9:P16)</f>
        <v>0</v>
      </c>
      <c r="H6" s="130">
        <f>SUM(R9:W16)</f>
        <v>0</v>
      </c>
      <c r="I6" s="130">
        <f>SUM(Y9:AD16)</f>
        <v>0</v>
      </c>
      <c r="J6" s="131"/>
      <c r="K6" s="205" t="s">
        <v>17</v>
      </c>
      <c r="L6" s="205"/>
      <c r="M6" s="205"/>
      <c r="N6" s="205"/>
      <c r="O6" s="205"/>
      <c r="P6" s="205"/>
      <c r="Q6" s="129"/>
      <c r="R6" s="205" t="s">
        <v>18</v>
      </c>
      <c r="S6" s="205"/>
      <c r="T6" s="205"/>
      <c r="U6" s="205"/>
      <c r="V6" s="205"/>
      <c r="W6" s="205"/>
      <c r="X6" s="129"/>
      <c r="Y6" s="205" t="s">
        <v>286</v>
      </c>
      <c r="Z6" s="205"/>
      <c r="AA6" s="205"/>
      <c r="AB6" s="205"/>
      <c r="AC6" s="205"/>
      <c r="AD6" s="205"/>
      <c r="AE6" s="132"/>
      <c r="AF6" s="133"/>
    </row>
    <row r="7" spans="1:32" x14ac:dyDescent="0.2">
      <c r="A7" s="199"/>
      <c r="B7" s="196"/>
      <c r="C7" s="196"/>
      <c r="D7" s="196"/>
      <c r="E7" s="186"/>
      <c r="F7" s="187"/>
      <c r="G7" s="134"/>
      <c r="H7" s="134"/>
      <c r="I7" s="134"/>
      <c r="J7" s="135"/>
      <c r="K7" s="203"/>
      <c r="L7" s="203"/>
      <c r="M7" s="203"/>
      <c r="N7" s="203"/>
      <c r="O7" s="203"/>
      <c r="P7" s="203"/>
      <c r="Q7" s="204" t="s">
        <v>24</v>
      </c>
      <c r="R7" s="203"/>
      <c r="S7" s="203"/>
      <c r="T7" s="203"/>
      <c r="U7" s="203"/>
      <c r="V7" s="203"/>
      <c r="W7" s="203"/>
      <c r="X7" s="201" t="s">
        <v>25</v>
      </c>
      <c r="Y7" s="203"/>
      <c r="Z7" s="203"/>
      <c r="AA7" s="203"/>
      <c r="AB7" s="203"/>
      <c r="AC7" s="203"/>
      <c r="AD7" s="203"/>
      <c r="AE7" s="201" t="s">
        <v>26</v>
      </c>
    </row>
    <row r="8" spans="1:32" ht="16" thickBot="1" x14ac:dyDescent="0.25">
      <c r="A8" s="200"/>
      <c r="B8" s="197"/>
      <c r="C8" s="197"/>
      <c r="D8" s="197"/>
      <c r="E8" s="186"/>
      <c r="F8" s="187"/>
      <c r="G8" s="136" t="s">
        <v>27</v>
      </c>
      <c r="H8" s="136" t="s">
        <v>28</v>
      </c>
      <c r="I8" s="136" t="s">
        <v>29</v>
      </c>
      <c r="J8" s="137" t="s">
        <v>30</v>
      </c>
      <c r="K8" s="138" t="s">
        <v>31</v>
      </c>
      <c r="L8" s="138" t="s">
        <v>32</v>
      </c>
      <c r="M8" s="138" t="s">
        <v>33</v>
      </c>
      <c r="N8" s="138" t="s">
        <v>34</v>
      </c>
      <c r="O8" s="138" t="s">
        <v>35</v>
      </c>
      <c r="P8" s="138" t="s">
        <v>36</v>
      </c>
      <c r="Q8" s="202"/>
      <c r="R8" s="138" t="s">
        <v>31</v>
      </c>
      <c r="S8" s="138" t="s">
        <v>32</v>
      </c>
      <c r="T8" s="138" t="s">
        <v>33</v>
      </c>
      <c r="U8" s="138" t="s">
        <v>34</v>
      </c>
      <c r="V8" s="138" t="s">
        <v>35</v>
      </c>
      <c r="W8" s="138" t="s">
        <v>36</v>
      </c>
      <c r="X8" s="202"/>
      <c r="Y8" s="138" t="s">
        <v>31</v>
      </c>
      <c r="Z8" s="138" t="s">
        <v>32</v>
      </c>
      <c r="AA8" s="138" t="s">
        <v>33</v>
      </c>
      <c r="AB8" s="138" t="s">
        <v>34</v>
      </c>
      <c r="AC8" s="138" t="s">
        <v>35</v>
      </c>
      <c r="AD8" s="138" t="s">
        <v>36</v>
      </c>
      <c r="AE8" s="202"/>
    </row>
    <row r="9" spans="1:32" ht="64" x14ac:dyDescent="0.2">
      <c r="A9" s="139" t="s">
        <v>283</v>
      </c>
      <c r="B9" s="140" t="s">
        <v>282</v>
      </c>
      <c r="C9" s="140" t="s">
        <v>281</v>
      </c>
      <c r="D9" s="140"/>
      <c r="E9" s="179"/>
      <c r="F9" s="176"/>
      <c r="G9" s="141">
        <f>SUM(Q9,X9,AE9)</f>
        <v>0</v>
      </c>
      <c r="H9" s="142"/>
      <c r="I9" s="140"/>
      <c r="J9" s="143"/>
      <c r="K9" s="144"/>
      <c r="L9" s="144"/>
      <c r="M9" s="144"/>
      <c r="N9" s="144"/>
      <c r="O9" s="144"/>
      <c r="P9" s="144"/>
      <c r="Q9" s="145">
        <f>SUBTOTAL(9,K9:P9)</f>
        <v>0</v>
      </c>
      <c r="R9" s="144"/>
      <c r="S9" s="144"/>
      <c r="T9" s="144"/>
      <c r="U9" s="144"/>
      <c r="V9" s="144"/>
      <c r="W9" s="144"/>
      <c r="X9" s="145">
        <f t="shared" ref="X9:X16" si="0">SUM(R9:W9)</f>
        <v>0</v>
      </c>
      <c r="Y9" s="146"/>
      <c r="Z9" s="146"/>
      <c r="AA9" s="146"/>
      <c r="AB9" s="146"/>
      <c r="AC9" s="146"/>
      <c r="AD9" s="146"/>
      <c r="AE9" s="147">
        <f>SUBTOTAL(9,Y9:AD9)</f>
        <v>0</v>
      </c>
    </row>
    <row r="10" spans="1:32" x14ac:dyDescent="0.2">
      <c r="A10" s="148"/>
      <c r="B10" s="146"/>
      <c r="C10" s="146"/>
      <c r="D10" s="146"/>
      <c r="E10" s="180"/>
      <c r="F10" s="177"/>
      <c r="G10" s="141">
        <f t="shared" ref="G10:G16" si="1">SUM(Q10,X10,AE10)</f>
        <v>0</v>
      </c>
      <c r="H10" s="149"/>
      <c r="I10" s="146"/>
      <c r="J10" s="150"/>
      <c r="K10" s="151"/>
      <c r="L10" s="151"/>
      <c r="M10" s="151"/>
      <c r="N10" s="151"/>
      <c r="O10" s="151"/>
      <c r="P10" s="151"/>
      <c r="Q10" s="152">
        <f t="shared" ref="Q10:Q16" si="2">SUM(K10:P10)</f>
        <v>0</v>
      </c>
      <c r="R10" s="151"/>
      <c r="S10" s="151"/>
      <c r="T10" s="151"/>
      <c r="U10" s="151"/>
      <c r="V10" s="151"/>
      <c r="W10" s="151"/>
      <c r="X10" s="152">
        <f t="shared" si="0"/>
        <v>0</v>
      </c>
      <c r="Y10" s="146"/>
      <c r="Z10" s="146"/>
      <c r="AA10" s="146"/>
      <c r="AB10" s="146"/>
      <c r="AC10" s="146"/>
      <c r="AD10" s="146"/>
      <c r="AE10" s="153">
        <f t="shared" ref="AE10:AE16" si="3">SUM(Y10:AD10)</f>
        <v>0</v>
      </c>
    </row>
    <row r="11" spans="1:32" x14ac:dyDescent="0.2">
      <c r="A11" s="148"/>
      <c r="B11" s="146"/>
      <c r="C11" s="146"/>
      <c r="D11" s="146"/>
      <c r="E11" s="180"/>
      <c r="F11" s="177"/>
      <c r="G11" s="141">
        <f t="shared" si="1"/>
        <v>0</v>
      </c>
      <c r="H11" s="149"/>
      <c r="I11" s="146"/>
      <c r="J11" s="150"/>
      <c r="K11" s="146"/>
      <c r="L11" s="146"/>
      <c r="M11" s="146"/>
      <c r="N11" s="146"/>
      <c r="O11" s="146"/>
      <c r="P11" s="146"/>
      <c r="Q11" s="152">
        <f t="shared" si="2"/>
        <v>0</v>
      </c>
      <c r="R11" s="146"/>
      <c r="S11" s="146"/>
      <c r="T11" s="146"/>
      <c r="U11" s="146"/>
      <c r="V11" s="146"/>
      <c r="W11" s="146"/>
      <c r="X11" s="152">
        <f t="shared" si="0"/>
        <v>0</v>
      </c>
      <c r="Y11" s="146"/>
      <c r="Z11" s="146"/>
      <c r="AA11" s="146"/>
      <c r="AB11" s="146"/>
      <c r="AC11" s="146"/>
      <c r="AD11" s="146"/>
      <c r="AE11" s="153">
        <f t="shared" si="3"/>
        <v>0</v>
      </c>
    </row>
    <row r="12" spans="1:32" x14ac:dyDescent="0.2">
      <c r="A12" s="148"/>
      <c r="B12" s="146"/>
      <c r="C12" s="146"/>
      <c r="D12" s="146"/>
      <c r="E12" s="180"/>
      <c r="F12" s="177"/>
      <c r="G12" s="141">
        <f t="shared" si="1"/>
        <v>0</v>
      </c>
      <c r="H12" s="149"/>
      <c r="I12" s="146"/>
      <c r="J12" s="150"/>
      <c r="K12" s="151"/>
      <c r="L12" s="151"/>
      <c r="M12" s="151"/>
      <c r="N12" s="151"/>
      <c r="O12" s="151"/>
      <c r="P12" s="151"/>
      <c r="Q12" s="152">
        <f t="shared" si="2"/>
        <v>0</v>
      </c>
      <c r="R12" s="154"/>
      <c r="S12" s="154"/>
      <c r="T12" s="154"/>
      <c r="U12" s="154"/>
      <c r="V12" s="154"/>
      <c r="W12" s="154"/>
      <c r="X12" s="152">
        <f t="shared" si="0"/>
        <v>0</v>
      </c>
      <c r="Y12" s="146"/>
      <c r="Z12" s="146"/>
      <c r="AA12" s="146"/>
      <c r="AB12" s="146"/>
      <c r="AC12" s="146"/>
      <c r="AD12" s="146"/>
      <c r="AE12" s="153">
        <f t="shared" si="3"/>
        <v>0</v>
      </c>
    </row>
    <row r="13" spans="1:32" x14ac:dyDescent="0.2">
      <c r="A13" s="148"/>
      <c r="B13" s="146"/>
      <c r="C13" s="146"/>
      <c r="D13" s="146"/>
      <c r="E13" s="180"/>
      <c r="F13" s="177"/>
      <c r="G13" s="141">
        <f t="shared" si="1"/>
        <v>0</v>
      </c>
      <c r="H13" s="149"/>
      <c r="I13" s="146"/>
      <c r="J13" s="150"/>
      <c r="K13" s="151"/>
      <c r="L13" s="151"/>
      <c r="M13" s="151"/>
      <c r="N13" s="151"/>
      <c r="O13" s="151"/>
      <c r="P13" s="151"/>
      <c r="Q13" s="152">
        <f t="shared" si="2"/>
        <v>0</v>
      </c>
      <c r="R13" s="146"/>
      <c r="S13" s="146"/>
      <c r="T13" s="146"/>
      <c r="U13" s="146"/>
      <c r="V13" s="146"/>
      <c r="W13" s="146"/>
      <c r="X13" s="152">
        <f t="shared" si="0"/>
        <v>0</v>
      </c>
      <c r="Y13" s="146"/>
      <c r="Z13" s="146"/>
      <c r="AA13" s="146"/>
      <c r="AB13" s="146"/>
      <c r="AC13" s="146"/>
      <c r="AD13" s="146"/>
      <c r="AE13" s="153">
        <f t="shared" si="3"/>
        <v>0</v>
      </c>
    </row>
    <row r="14" spans="1:32" x14ac:dyDescent="0.2">
      <c r="A14" s="148"/>
      <c r="B14" s="146"/>
      <c r="C14" s="146"/>
      <c r="D14" s="146"/>
      <c r="E14" s="180"/>
      <c r="F14" s="177"/>
      <c r="G14" s="141">
        <f t="shared" si="1"/>
        <v>0</v>
      </c>
      <c r="H14" s="146"/>
      <c r="I14" s="146"/>
      <c r="J14" s="155"/>
      <c r="K14" s="146"/>
      <c r="L14" s="146"/>
      <c r="M14" s="146"/>
      <c r="N14" s="146"/>
      <c r="O14" s="146"/>
      <c r="P14" s="146"/>
      <c r="Q14" s="152">
        <f t="shared" si="2"/>
        <v>0</v>
      </c>
      <c r="R14" s="154"/>
      <c r="S14" s="154"/>
      <c r="T14" s="154"/>
      <c r="U14" s="154"/>
      <c r="V14" s="154"/>
      <c r="W14" s="154"/>
      <c r="X14" s="152">
        <f t="shared" si="0"/>
        <v>0</v>
      </c>
      <c r="Y14" s="146"/>
      <c r="Z14" s="146"/>
      <c r="AA14" s="146"/>
      <c r="AB14" s="146"/>
      <c r="AC14" s="146"/>
      <c r="AD14" s="146"/>
      <c r="AE14" s="153">
        <f t="shared" si="3"/>
        <v>0</v>
      </c>
    </row>
    <row r="15" spans="1:32" x14ac:dyDescent="0.2">
      <c r="A15" s="148"/>
      <c r="B15" s="146"/>
      <c r="C15" s="146"/>
      <c r="D15" s="146"/>
      <c r="E15" s="180"/>
      <c r="F15" s="177"/>
      <c r="G15" s="141">
        <f t="shared" si="1"/>
        <v>0</v>
      </c>
      <c r="H15" s="146"/>
      <c r="I15" s="146"/>
      <c r="J15" s="155"/>
      <c r="K15" s="146"/>
      <c r="L15" s="146"/>
      <c r="M15" s="146"/>
      <c r="N15" s="146"/>
      <c r="O15" s="146"/>
      <c r="P15" s="146"/>
      <c r="Q15" s="152">
        <f t="shared" si="2"/>
        <v>0</v>
      </c>
      <c r="R15" s="146"/>
      <c r="S15" s="146"/>
      <c r="T15" s="146"/>
      <c r="U15" s="146"/>
      <c r="V15" s="146"/>
      <c r="W15" s="146"/>
      <c r="X15" s="152">
        <f t="shared" si="0"/>
        <v>0</v>
      </c>
      <c r="Y15" s="146"/>
      <c r="Z15" s="146"/>
      <c r="AA15" s="146"/>
      <c r="AB15" s="146"/>
      <c r="AC15" s="146"/>
      <c r="AD15" s="146"/>
      <c r="AE15" s="153">
        <f t="shared" si="3"/>
        <v>0</v>
      </c>
    </row>
    <row r="16" spans="1:32" ht="16" thickBot="1" x14ac:dyDescent="0.25">
      <c r="A16" s="156"/>
      <c r="B16" s="157"/>
      <c r="C16" s="157"/>
      <c r="D16" s="157"/>
      <c r="E16" s="181"/>
      <c r="F16" s="178"/>
      <c r="G16" s="158">
        <f t="shared" si="1"/>
        <v>0</v>
      </c>
      <c r="H16" s="157"/>
      <c r="I16" s="157"/>
      <c r="J16" s="159"/>
      <c r="K16" s="157"/>
      <c r="L16" s="157"/>
      <c r="M16" s="157"/>
      <c r="N16" s="157"/>
      <c r="O16" s="157"/>
      <c r="P16" s="157"/>
      <c r="Q16" s="160">
        <f t="shared" si="2"/>
        <v>0</v>
      </c>
      <c r="R16" s="157"/>
      <c r="S16" s="157"/>
      <c r="T16" s="157"/>
      <c r="U16" s="157"/>
      <c r="V16" s="157"/>
      <c r="W16" s="157"/>
      <c r="X16" s="160">
        <f t="shared" si="0"/>
        <v>0</v>
      </c>
      <c r="Y16" s="157"/>
      <c r="Z16" s="157"/>
      <c r="AA16" s="157"/>
      <c r="AB16" s="157"/>
      <c r="AC16" s="157"/>
      <c r="AD16" s="157"/>
      <c r="AE16" s="161">
        <f t="shared" si="3"/>
        <v>0</v>
      </c>
    </row>
    <row r="17" spans="1:32" x14ac:dyDescent="0.2">
      <c r="A17" s="162"/>
      <c r="B17" s="146"/>
      <c r="C17" s="146"/>
      <c r="D17" s="146"/>
      <c r="E17" s="146"/>
      <c r="F17" s="165"/>
      <c r="G17" s="151"/>
      <c r="H17" s="146"/>
      <c r="I17" s="146"/>
      <c r="J17" s="146"/>
      <c r="K17" s="163">
        <f t="shared" ref="K17:AE17" si="4">SUM(K9:K16)</f>
        <v>0</v>
      </c>
      <c r="L17" s="163">
        <f t="shared" si="4"/>
        <v>0</v>
      </c>
      <c r="M17" s="163">
        <f t="shared" si="4"/>
        <v>0</v>
      </c>
      <c r="N17" s="163">
        <f t="shared" si="4"/>
        <v>0</v>
      </c>
      <c r="O17" s="163">
        <f t="shared" si="4"/>
        <v>0</v>
      </c>
      <c r="P17" s="163">
        <f t="shared" si="4"/>
        <v>0</v>
      </c>
      <c r="Q17" s="163">
        <f t="shared" si="4"/>
        <v>0</v>
      </c>
      <c r="R17" s="163">
        <f t="shared" si="4"/>
        <v>0</v>
      </c>
      <c r="S17" s="163">
        <f t="shared" si="4"/>
        <v>0</v>
      </c>
      <c r="T17" s="163">
        <f t="shared" si="4"/>
        <v>0</v>
      </c>
      <c r="U17" s="163">
        <f t="shared" si="4"/>
        <v>0</v>
      </c>
      <c r="V17" s="163">
        <f t="shared" si="4"/>
        <v>0</v>
      </c>
      <c r="W17" s="163">
        <f t="shared" si="4"/>
        <v>0</v>
      </c>
      <c r="X17" s="163">
        <f t="shared" si="4"/>
        <v>0</v>
      </c>
      <c r="Y17" s="163">
        <f t="shared" si="4"/>
        <v>0</v>
      </c>
      <c r="Z17" s="163">
        <f t="shared" si="4"/>
        <v>0</v>
      </c>
      <c r="AA17" s="163">
        <f t="shared" si="4"/>
        <v>0</v>
      </c>
      <c r="AB17" s="163">
        <f t="shared" si="4"/>
        <v>0</v>
      </c>
      <c r="AC17" s="163">
        <f t="shared" si="4"/>
        <v>0</v>
      </c>
      <c r="AD17" s="163">
        <f t="shared" si="4"/>
        <v>0</v>
      </c>
      <c r="AE17" s="163">
        <f t="shared" si="4"/>
        <v>0</v>
      </c>
    </row>
    <row r="18" spans="1:32" ht="16" x14ac:dyDescent="0.2">
      <c r="A18" s="282" t="s">
        <v>290</v>
      </c>
      <c r="B18" s="146"/>
      <c r="C18" s="146"/>
      <c r="D18" s="146"/>
      <c r="E18" s="146"/>
      <c r="F18" s="165"/>
      <c r="G18" s="151"/>
      <c r="H18" s="146"/>
      <c r="I18" s="146"/>
      <c r="J18" s="146"/>
      <c r="K18" s="163"/>
      <c r="L18" s="163"/>
      <c r="M18" s="163"/>
      <c r="N18" s="163"/>
      <c r="O18" s="163"/>
      <c r="P18" s="163"/>
      <c r="Q18" s="163"/>
      <c r="R18" s="163"/>
      <c r="S18" s="163"/>
      <c r="T18" s="163"/>
      <c r="U18" s="163"/>
      <c r="V18" s="163"/>
      <c r="W18" s="163"/>
      <c r="X18" s="163"/>
      <c r="Y18" s="163"/>
      <c r="Z18" s="163"/>
      <c r="AA18" s="163"/>
      <c r="AB18" s="163"/>
      <c r="AC18" s="163"/>
      <c r="AD18" s="163"/>
      <c r="AE18" s="163"/>
    </row>
    <row r="19" spans="1:32" ht="16" thickBot="1" x14ac:dyDescent="0.25">
      <c r="A19" s="190" t="s">
        <v>278</v>
      </c>
      <c r="B19" s="146"/>
      <c r="C19" s="146"/>
      <c r="D19" s="146"/>
      <c r="E19" s="146"/>
      <c r="F19" s="165"/>
      <c r="G19" s="151"/>
      <c r="H19" s="146"/>
      <c r="I19" s="146"/>
      <c r="J19" s="146"/>
      <c r="K19" s="163"/>
      <c r="L19" s="163"/>
      <c r="M19" s="163"/>
      <c r="N19" s="163"/>
      <c r="O19" s="163"/>
      <c r="P19" s="163"/>
      <c r="Q19" s="163"/>
      <c r="R19" s="163"/>
      <c r="S19" s="163"/>
      <c r="T19" s="163"/>
      <c r="U19" s="163"/>
      <c r="V19" s="163"/>
      <c r="W19" s="163"/>
      <c r="X19" s="163"/>
      <c r="Y19" s="163"/>
      <c r="Z19" s="163"/>
      <c r="AA19" s="163"/>
      <c r="AB19" s="163"/>
      <c r="AC19" s="163"/>
      <c r="AD19" s="163"/>
      <c r="AE19" s="163"/>
    </row>
    <row r="20" spans="1:32" ht="20.5" customHeight="1" thickBot="1" x14ac:dyDescent="0.25">
      <c r="A20" s="206" t="s">
        <v>279</v>
      </c>
      <c r="B20" s="195" t="s">
        <v>273</v>
      </c>
      <c r="C20" s="195" t="s">
        <v>276</v>
      </c>
      <c r="D20" s="195" t="s">
        <v>271</v>
      </c>
      <c r="E20" s="182" t="s">
        <v>274</v>
      </c>
      <c r="F20" s="184" t="s">
        <v>81</v>
      </c>
      <c r="G20" s="127" t="s">
        <v>20</v>
      </c>
      <c r="H20" s="127" t="s">
        <v>21</v>
      </c>
      <c r="I20" s="127" t="s">
        <v>22</v>
      </c>
      <c r="J20" s="128"/>
      <c r="K20" s="126"/>
      <c r="L20" s="126"/>
      <c r="M20" s="126"/>
      <c r="N20" s="126"/>
      <c r="O20" s="126"/>
      <c r="P20" s="126"/>
      <c r="Q20" s="126"/>
      <c r="R20" s="126"/>
      <c r="S20" s="126"/>
      <c r="T20" s="126"/>
      <c r="U20" s="126"/>
      <c r="V20" s="126"/>
      <c r="W20" s="126"/>
      <c r="X20" s="126"/>
      <c r="Y20" s="126"/>
      <c r="Z20" s="126"/>
      <c r="AA20" s="126"/>
      <c r="AB20" s="126"/>
      <c r="AC20" s="126"/>
      <c r="AD20" s="126"/>
      <c r="AE20" s="126"/>
    </row>
    <row r="21" spans="1:32" s="44" customFormat="1" ht="20.5" customHeight="1" thickBot="1" x14ac:dyDescent="0.25">
      <c r="A21" s="199"/>
      <c r="B21" s="196"/>
      <c r="C21" s="196"/>
      <c r="D21" s="196"/>
      <c r="E21" s="183" t="s">
        <v>275</v>
      </c>
      <c r="F21" s="185" t="s">
        <v>182</v>
      </c>
      <c r="G21" s="130">
        <f>SUM(K24:P31)</f>
        <v>0</v>
      </c>
      <c r="H21" s="130">
        <f>SUM(R24:W31)</f>
        <v>0</v>
      </c>
      <c r="I21" s="130">
        <f>SUM(Y24:AD31)</f>
        <v>0</v>
      </c>
      <c r="J21" s="131"/>
      <c r="K21" s="205" t="s">
        <v>17</v>
      </c>
      <c r="L21" s="205"/>
      <c r="M21" s="205"/>
      <c r="N21" s="205"/>
      <c r="O21" s="205"/>
      <c r="P21" s="205"/>
      <c r="Q21" s="129"/>
      <c r="R21" s="205" t="s">
        <v>18</v>
      </c>
      <c r="S21" s="205"/>
      <c r="T21" s="205"/>
      <c r="U21" s="205"/>
      <c r="V21" s="205"/>
      <c r="W21" s="205"/>
      <c r="X21" s="129"/>
      <c r="Y21" s="205" t="s">
        <v>19</v>
      </c>
      <c r="Z21" s="205"/>
      <c r="AA21" s="205"/>
      <c r="AB21" s="205"/>
      <c r="AC21" s="205"/>
      <c r="AD21" s="205"/>
      <c r="AE21" s="132"/>
      <c r="AF21" s="133"/>
    </row>
    <row r="22" spans="1:32" ht="20.5" customHeight="1" x14ac:dyDescent="0.2">
      <c r="A22" s="199"/>
      <c r="B22" s="196"/>
      <c r="C22" s="196"/>
      <c r="D22" s="196"/>
      <c r="E22" s="186"/>
      <c r="F22" s="187"/>
      <c r="G22" s="134"/>
      <c r="H22" s="134"/>
      <c r="I22" s="134"/>
      <c r="J22" s="135"/>
      <c r="K22" s="203"/>
      <c r="L22" s="203"/>
      <c r="M22" s="203"/>
      <c r="N22" s="203"/>
      <c r="O22" s="203"/>
      <c r="P22" s="203"/>
      <c r="Q22" s="204" t="s">
        <v>24</v>
      </c>
      <c r="R22" s="203"/>
      <c r="S22" s="203"/>
      <c r="T22" s="203"/>
      <c r="U22" s="203"/>
      <c r="V22" s="203"/>
      <c r="W22" s="203"/>
      <c r="X22" s="201" t="s">
        <v>25</v>
      </c>
      <c r="Y22" s="203"/>
      <c r="Z22" s="203"/>
      <c r="AA22" s="203"/>
      <c r="AB22" s="203"/>
      <c r="AC22" s="203"/>
      <c r="AD22" s="203"/>
      <c r="AE22" s="201" t="s">
        <v>26</v>
      </c>
    </row>
    <row r="23" spans="1:32" ht="20.5" customHeight="1" thickBot="1" x14ac:dyDescent="0.25">
      <c r="A23" s="200"/>
      <c r="B23" s="197"/>
      <c r="C23" s="197"/>
      <c r="D23" s="197"/>
      <c r="E23" s="186"/>
      <c r="F23" s="187"/>
      <c r="G23" s="136" t="s">
        <v>27</v>
      </c>
      <c r="H23" s="136" t="s">
        <v>28</v>
      </c>
      <c r="I23" s="136" t="s">
        <v>29</v>
      </c>
      <c r="J23" s="137" t="s">
        <v>30</v>
      </c>
      <c r="K23" s="138" t="s">
        <v>31</v>
      </c>
      <c r="L23" s="138" t="s">
        <v>32</v>
      </c>
      <c r="M23" s="138" t="s">
        <v>33</v>
      </c>
      <c r="N23" s="138" t="s">
        <v>34</v>
      </c>
      <c r="O23" s="138" t="s">
        <v>35</v>
      </c>
      <c r="P23" s="138" t="s">
        <v>36</v>
      </c>
      <c r="Q23" s="202"/>
      <c r="R23" s="138" t="s">
        <v>31</v>
      </c>
      <c r="S23" s="138" t="s">
        <v>32</v>
      </c>
      <c r="T23" s="138" t="s">
        <v>33</v>
      </c>
      <c r="U23" s="138" t="s">
        <v>34</v>
      </c>
      <c r="V23" s="138" t="s">
        <v>35</v>
      </c>
      <c r="W23" s="138" t="s">
        <v>36</v>
      </c>
      <c r="X23" s="202"/>
      <c r="Y23" s="138" t="s">
        <v>31</v>
      </c>
      <c r="Z23" s="138" t="s">
        <v>32</v>
      </c>
      <c r="AA23" s="138" t="s">
        <v>33</v>
      </c>
      <c r="AB23" s="138" t="s">
        <v>34</v>
      </c>
      <c r="AC23" s="138" t="s">
        <v>35</v>
      </c>
      <c r="AD23" s="138" t="s">
        <v>36</v>
      </c>
      <c r="AE23" s="202"/>
    </row>
    <row r="24" spans="1:32" ht="64" x14ac:dyDescent="0.2">
      <c r="A24" s="139" t="s">
        <v>285</v>
      </c>
      <c r="B24" s="140" t="s">
        <v>284</v>
      </c>
      <c r="C24" s="140" t="s">
        <v>281</v>
      </c>
      <c r="D24" s="140"/>
      <c r="E24" s="179"/>
      <c r="F24" s="176"/>
      <c r="G24" s="141">
        <f t="shared" ref="G24:G31" si="5">SUM(Q24,X24,AE24)</f>
        <v>0</v>
      </c>
      <c r="H24" s="142"/>
      <c r="I24" s="140"/>
      <c r="J24" s="143"/>
      <c r="K24" s="144"/>
      <c r="L24" s="144"/>
      <c r="M24" s="144"/>
      <c r="N24" s="144"/>
      <c r="O24" s="144"/>
      <c r="P24" s="144"/>
      <c r="Q24" s="145">
        <f>SUBTOTAL(9,K24:P24)</f>
        <v>0</v>
      </c>
      <c r="R24" s="144"/>
      <c r="S24" s="144"/>
      <c r="T24" s="144"/>
      <c r="U24" s="144"/>
      <c r="V24" s="144"/>
      <c r="W24" s="144"/>
      <c r="X24" s="145">
        <f t="shared" ref="X24:X31" si="6">SUM(R24:W24)</f>
        <v>0</v>
      </c>
      <c r="Y24" s="146"/>
      <c r="Z24" s="146"/>
      <c r="AA24" s="146"/>
      <c r="AB24" s="146"/>
      <c r="AC24" s="146"/>
      <c r="AD24" s="146"/>
      <c r="AE24" s="147">
        <f>SUBTOTAL(9,Y24:AD24)</f>
        <v>0</v>
      </c>
    </row>
    <row r="25" spans="1:32" x14ac:dyDescent="0.2">
      <c r="A25" s="148"/>
      <c r="B25" s="146"/>
      <c r="C25" s="146"/>
      <c r="D25" s="146"/>
      <c r="E25" s="180"/>
      <c r="F25" s="177"/>
      <c r="G25" s="141">
        <f t="shared" si="5"/>
        <v>0</v>
      </c>
      <c r="H25" s="149"/>
      <c r="I25" s="146"/>
      <c r="J25" s="150"/>
      <c r="K25" s="151"/>
      <c r="L25" s="151"/>
      <c r="M25" s="151"/>
      <c r="N25" s="151"/>
      <c r="O25" s="151"/>
      <c r="P25" s="151"/>
      <c r="Q25" s="152">
        <f t="shared" ref="Q25:Q31" si="7">SUM(K25:P25)</f>
        <v>0</v>
      </c>
      <c r="R25" s="151"/>
      <c r="S25" s="151"/>
      <c r="T25" s="151"/>
      <c r="U25" s="151"/>
      <c r="V25" s="151"/>
      <c r="W25" s="151"/>
      <c r="X25" s="152">
        <f t="shared" si="6"/>
        <v>0</v>
      </c>
      <c r="Y25" s="146"/>
      <c r="Z25" s="146"/>
      <c r="AA25" s="146"/>
      <c r="AB25" s="146"/>
      <c r="AC25" s="146"/>
      <c r="AD25" s="146"/>
      <c r="AE25" s="153">
        <f t="shared" ref="AE25:AE31" si="8">SUM(Y25:AD25)</f>
        <v>0</v>
      </c>
    </row>
    <row r="26" spans="1:32" x14ac:dyDescent="0.2">
      <c r="A26" s="148"/>
      <c r="B26" s="146"/>
      <c r="C26" s="146"/>
      <c r="D26" s="146"/>
      <c r="E26" s="180"/>
      <c r="F26" s="177"/>
      <c r="G26" s="141">
        <f t="shared" si="5"/>
        <v>0</v>
      </c>
      <c r="H26" s="149"/>
      <c r="I26" s="146"/>
      <c r="J26" s="150"/>
      <c r="K26" s="146"/>
      <c r="L26" s="146"/>
      <c r="M26" s="146"/>
      <c r="N26" s="146"/>
      <c r="O26" s="146"/>
      <c r="P26" s="146"/>
      <c r="Q26" s="152">
        <f t="shared" si="7"/>
        <v>0</v>
      </c>
      <c r="R26" s="146"/>
      <c r="S26" s="146"/>
      <c r="T26" s="146"/>
      <c r="U26" s="146"/>
      <c r="V26" s="146"/>
      <c r="W26" s="146"/>
      <c r="X26" s="152">
        <f t="shared" si="6"/>
        <v>0</v>
      </c>
      <c r="Y26" s="146"/>
      <c r="Z26" s="146"/>
      <c r="AA26" s="146"/>
      <c r="AB26" s="146"/>
      <c r="AC26" s="146"/>
      <c r="AD26" s="146"/>
      <c r="AE26" s="153">
        <f t="shared" si="8"/>
        <v>0</v>
      </c>
    </row>
    <row r="27" spans="1:32" x14ac:dyDescent="0.2">
      <c r="A27" s="148"/>
      <c r="B27" s="146"/>
      <c r="C27" s="146"/>
      <c r="D27" s="146"/>
      <c r="E27" s="180"/>
      <c r="F27" s="177"/>
      <c r="G27" s="141">
        <f t="shared" si="5"/>
        <v>0</v>
      </c>
      <c r="H27" s="149"/>
      <c r="I27" s="146"/>
      <c r="J27" s="150"/>
      <c r="K27" s="151"/>
      <c r="L27" s="151"/>
      <c r="M27" s="151"/>
      <c r="N27" s="151"/>
      <c r="O27" s="151"/>
      <c r="P27" s="151"/>
      <c r="Q27" s="152">
        <f t="shared" si="7"/>
        <v>0</v>
      </c>
      <c r="R27" s="154"/>
      <c r="S27" s="154"/>
      <c r="T27" s="154"/>
      <c r="U27" s="154"/>
      <c r="V27" s="154"/>
      <c r="W27" s="154"/>
      <c r="X27" s="152">
        <f t="shared" si="6"/>
        <v>0</v>
      </c>
      <c r="Y27" s="146"/>
      <c r="Z27" s="146"/>
      <c r="AA27" s="146"/>
      <c r="AB27" s="146"/>
      <c r="AC27" s="146"/>
      <c r="AD27" s="146"/>
      <c r="AE27" s="153">
        <f t="shared" si="8"/>
        <v>0</v>
      </c>
    </row>
    <row r="28" spans="1:32" x14ac:dyDescent="0.2">
      <c r="A28" s="148"/>
      <c r="B28" s="146"/>
      <c r="C28" s="146"/>
      <c r="D28" s="146"/>
      <c r="E28" s="180"/>
      <c r="F28" s="177"/>
      <c r="G28" s="141">
        <f t="shared" si="5"/>
        <v>0</v>
      </c>
      <c r="H28" s="149"/>
      <c r="I28" s="146"/>
      <c r="J28" s="150"/>
      <c r="K28" s="151"/>
      <c r="L28" s="151"/>
      <c r="M28" s="151"/>
      <c r="N28" s="151"/>
      <c r="O28" s="151"/>
      <c r="P28" s="151"/>
      <c r="Q28" s="152">
        <f t="shared" si="7"/>
        <v>0</v>
      </c>
      <c r="R28" s="146"/>
      <c r="S28" s="146"/>
      <c r="T28" s="146"/>
      <c r="U28" s="146"/>
      <c r="V28" s="146"/>
      <c r="W28" s="146"/>
      <c r="X28" s="152">
        <f t="shared" si="6"/>
        <v>0</v>
      </c>
      <c r="Y28" s="146"/>
      <c r="Z28" s="146"/>
      <c r="AA28" s="146"/>
      <c r="AB28" s="146"/>
      <c r="AC28" s="146"/>
      <c r="AD28" s="146"/>
      <c r="AE28" s="153">
        <f t="shared" si="8"/>
        <v>0</v>
      </c>
    </row>
    <row r="29" spans="1:32" x14ac:dyDescent="0.2">
      <c r="A29" s="148"/>
      <c r="B29" s="146"/>
      <c r="C29" s="146"/>
      <c r="D29" s="146"/>
      <c r="E29" s="180"/>
      <c r="F29" s="177"/>
      <c r="G29" s="141">
        <f t="shared" si="5"/>
        <v>0</v>
      </c>
      <c r="H29" s="146"/>
      <c r="I29" s="146"/>
      <c r="J29" s="155"/>
      <c r="K29" s="146"/>
      <c r="L29" s="146"/>
      <c r="M29" s="146"/>
      <c r="N29" s="146"/>
      <c r="O29" s="146"/>
      <c r="P29" s="146"/>
      <c r="Q29" s="152">
        <f t="shared" si="7"/>
        <v>0</v>
      </c>
      <c r="R29" s="154"/>
      <c r="S29" s="154"/>
      <c r="T29" s="154"/>
      <c r="U29" s="154"/>
      <c r="V29" s="154"/>
      <c r="W29" s="154"/>
      <c r="X29" s="152">
        <f t="shared" si="6"/>
        <v>0</v>
      </c>
      <c r="Y29" s="146"/>
      <c r="Z29" s="146"/>
      <c r="AA29" s="146"/>
      <c r="AB29" s="146"/>
      <c r="AC29" s="146"/>
      <c r="AD29" s="146"/>
      <c r="AE29" s="153">
        <f t="shared" si="8"/>
        <v>0</v>
      </c>
    </row>
    <row r="30" spans="1:32" x14ac:dyDescent="0.2">
      <c r="A30" s="148"/>
      <c r="B30" s="146"/>
      <c r="C30" s="146"/>
      <c r="D30" s="146"/>
      <c r="E30" s="180"/>
      <c r="F30" s="177"/>
      <c r="G30" s="141">
        <f t="shared" si="5"/>
        <v>0</v>
      </c>
      <c r="H30" s="146"/>
      <c r="I30" s="146"/>
      <c r="J30" s="155"/>
      <c r="K30" s="146"/>
      <c r="L30" s="146"/>
      <c r="M30" s="146"/>
      <c r="N30" s="146"/>
      <c r="O30" s="146"/>
      <c r="P30" s="146"/>
      <c r="Q30" s="152">
        <f t="shared" si="7"/>
        <v>0</v>
      </c>
      <c r="R30" s="146"/>
      <c r="S30" s="146"/>
      <c r="T30" s="146"/>
      <c r="U30" s="146"/>
      <c r="V30" s="146"/>
      <c r="W30" s="146"/>
      <c r="X30" s="152">
        <f t="shared" si="6"/>
        <v>0</v>
      </c>
      <c r="Y30" s="146"/>
      <c r="Z30" s="146"/>
      <c r="AA30" s="146"/>
      <c r="AB30" s="146"/>
      <c r="AC30" s="146"/>
      <c r="AD30" s="146"/>
      <c r="AE30" s="153">
        <f t="shared" si="8"/>
        <v>0</v>
      </c>
    </row>
    <row r="31" spans="1:32" ht="16" thickBot="1" x14ac:dyDescent="0.25">
      <c r="A31" s="156"/>
      <c r="B31" s="157"/>
      <c r="C31" s="157"/>
      <c r="D31" s="157"/>
      <c r="E31" s="181"/>
      <c r="F31" s="178"/>
      <c r="G31" s="158">
        <f t="shared" si="5"/>
        <v>0</v>
      </c>
      <c r="H31" s="157"/>
      <c r="I31" s="157"/>
      <c r="J31" s="159"/>
      <c r="K31" s="157"/>
      <c r="L31" s="157"/>
      <c r="M31" s="157"/>
      <c r="N31" s="157"/>
      <c r="O31" s="157"/>
      <c r="P31" s="157"/>
      <c r="Q31" s="160">
        <f t="shared" si="7"/>
        <v>0</v>
      </c>
      <c r="R31" s="157"/>
      <c r="S31" s="157"/>
      <c r="T31" s="157"/>
      <c r="U31" s="157"/>
      <c r="V31" s="157"/>
      <c r="W31" s="157"/>
      <c r="X31" s="160">
        <f t="shared" si="6"/>
        <v>0</v>
      </c>
      <c r="Y31" s="157"/>
      <c r="Z31" s="157"/>
      <c r="AA31" s="157"/>
      <c r="AB31" s="157"/>
      <c r="AC31" s="157"/>
      <c r="AD31" s="157"/>
      <c r="AE31" s="161">
        <f t="shared" si="8"/>
        <v>0</v>
      </c>
    </row>
    <row r="33" spans="1:31" ht="16" x14ac:dyDescent="0.2">
      <c r="A33" s="282" t="s">
        <v>291</v>
      </c>
      <c r="B33" s="146"/>
      <c r="C33" s="146"/>
      <c r="D33" s="146"/>
      <c r="E33" s="146"/>
      <c r="F33" s="165"/>
      <c r="G33" s="151"/>
      <c r="H33" s="146"/>
      <c r="I33" s="146"/>
      <c r="J33" s="146"/>
      <c r="K33" s="163"/>
      <c r="L33" s="163"/>
      <c r="M33" s="163"/>
      <c r="N33" s="163"/>
      <c r="O33" s="163"/>
      <c r="P33" s="163"/>
      <c r="Q33" s="163"/>
      <c r="R33" s="163"/>
      <c r="S33" s="163"/>
      <c r="T33" s="163"/>
      <c r="U33" s="163"/>
      <c r="V33" s="163"/>
      <c r="W33" s="163"/>
      <c r="X33" s="163"/>
      <c r="Y33" s="163"/>
      <c r="Z33" s="163"/>
      <c r="AA33" s="163"/>
      <c r="AB33" s="163"/>
      <c r="AC33" s="163"/>
      <c r="AD33" s="163"/>
      <c r="AE33" s="163"/>
    </row>
    <row r="34" spans="1:31" ht="16" thickBot="1" x14ac:dyDescent="0.25">
      <c r="A34" s="190" t="s">
        <v>278</v>
      </c>
      <c r="B34" s="146"/>
      <c r="C34" s="146"/>
      <c r="D34" s="146"/>
      <c r="E34" s="146"/>
      <c r="F34" s="165"/>
      <c r="G34" s="151"/>
      <c r="H34" s="146"/>
      <c r="I34" s="146"/>
      <c r="J34" s="146"/>
      <c r="K34" s="163"/>
      <c r="L34" s="163"/>
      <c r="M34" s="163"/>
      <c r="N34" s="163"/>
      <c r="O34" s="163"/>
      <c r="P34" s="163"/>
      <c r="Q34" s="163"/>
      <c r="R34" s="163"/>
      <c r="S34" s="163"/>
      <c r="T34" s="163"/>
      <c r="U34" s="163"/>
      <c r="V34" s="163"/>
      <c r="W34" s="163"/>
      <c r="X34" s="163"/>
      <c r="Y34" s="163"/>
      <c r="Z34" s="163"/>
      <c r="AA34" s="163"/>
      <c r="AB34" s="163"/>
      <c r="AC34" s="163"/>
      <c r="AD34" s="163"/>
      <c r="AE34" s="163"/>
    </row>
    <row r="35" spans="1:31" ht="16" thickBot="1" x14ac:dyDescent="0.25">
      <c r="A35" s="206" t="s">
        <v>279</v>
      </c>
      <c r="B35" s="195" t="s">
        <v>273</v>
      </c>
      <c r="C35" s="195" t="s">
        <v>276</v>
      </c>
      <c r="D35" s="195" t="s">
        <v>271</v>
      </c>
      <c r="E35" s="182" t="s">
        <v>274</v>
      </c>
      <c r="F35" s="184" t="s">
        <v>81</v>
      </c>
      <c r="G35" s="127" t="s">
        <v>20</v>
      </c>
      <c r="H35" s="127" t="s">
        <v>21</v>
      </c>
      <c r="I35" s="127" t="s">
        <v>22</v>
      </c>
      <c r="J35" s="128"/>
      <c r="K35" s="126"/>
      <c r="L35" s="126"/>
      <c r="M35" s="126"/>
      <c r="N35" s="126"/>
      <c r="O35" s="126"/>
      <c r="P35" s="126"/>
      <c r="Q35" s="126"/>
      <c r="R35" s="126"/>
      <c r="S35" s="126"/>
      <c r="T35" s="126"/>
      <c r="U35" s="126"/>
      <c r="V35" s="126"/>
      <c r="W35" s="126"/>
      <c r="X35" s="126"/>
      <c r="Y35" s="126"/>
      <c r="Z35" s="126"/>
      <c r="AA35" s="126"/>
      <c r="AB35" s="126"/>
      <c r="AC35" s="126"/>
      <c r="AD35" s="126"/>
      <c r="AE35" s="126"/>
    </row>
    <row r="36" spans="1:31" ht="16" thickBot="1" x14ac:dyDescent="0.25">
      <c r="A36" s="199"/>
      <c r="B36" s="196"/>
      <c r="C36" s="196"/>
      <c r="D36" s="196"/>
      <c r="E36" s="183" t="s">
        <v>275</v>
      </c>
      <c r="F36" s="185" t="s">
        <v>182</v>
      </c>
      <c r="G36" s="130">
        <f>SUM(K39:P46)</f>
        <v>0</v>
      </c>
      <c r="H36" s="130">
        <f>SUM(R39:W46)</f>
        <v>0</v>
      </c>
      <c r="I36" s="130">
        <f>SUM(Y39:AD46)</f>
        <v>0</v>
      </c>
      <c r="J36" s="131"/>
      <c r="K36" s="205" t="s">
        <v>17</v>
      </c>
      <c r="L36" s="205"/>
      <c r="M36" s="205"/>
      <c r="N36" s="205"/>
      <c r="O36" s="205"/>
      <c r="P36" s="205"/>
      <c r="Q36" s="129"/>
      <c r="R36" s="205" t="s">
        <v>18</v>
      </c>
      <c r="S36" s="205"/>
      <c r="T36" s="205"/>
      <c r="U36" s="205"/>
      <c r="V36" s="205"/>
      <c r="W36" s="205"/>
      <c r="X36" s="129"/>
      <c r="Y36" s="205" t="s">
        <v>19</v>
      </c>
      <c r="Z36" s="205"/>
      <c r="AA36" s="205"/>
      <c r="AB36" s="205"/>
      <c r="AC36" s="205"/>
      <c r="AD36" s="205"/>
      <c r="AE36" s="132"/>
    </row>
    <row r="37" spans="1:31" x14ac:dyDescent="0.2">
      <c r="A37" s="199"/>
      <c r="B37" s="196"/>
      <c r="C37" s="196"/>
      <c r="D37" s="196"/>
      <c r="E37" s="186"/>
      <c r="F37" s="187"/>
      <c r="G37" s="134"/>
      <c r="H37" s="134"/>
      <c r="I37" s="134"/>
      <c r="J37" s="135"/>
      <c r="K37" s="203"/>
      <c r="L37" s="203"/>
      <c r="M37" s="203"/>
      <c r="N37" s="203"/>
      <c r="O37" s="203"/>
      <c r="P37" s="203"/>
      <c r="Q37" s="204" t="s">
        <v>24</v>
      </c>
      <c r="R37" s="203"/>
      <c r="S37" s="203"/>
      <c r="T37" s="203"/>
      <c r="U37" s="203"/>
      <c r="V37" s="203"/>
      <c r="W37" s="203"/>
      <c r="X37" s="201" t="s">
        <v>25</v>
      </c>
      <c r="Y37" s="203"/>
      <c r="Z37" s="203"/>
      <c r="AA37" s="203"/>
      <c r="AB37" s="203"/>
      <c r="AC37" s="203"/>
      <c r="AD37" s="203"/>
      <c r="AE37" s="201" t="s">
        <v>26</v>
      </c>
    </row>
    <row r="38" spans="1:31" ht="16" thickBot="1" x14ac:dyDescent="0.25">
      <c r="A38" s="200"/>
      <c r="B38" s="197"/>
      <c r="C38" s="197"/>
      <c r="D38" s="197"/>
      <c r="E38" s="186"/>
      <c r="F38" s="187"/>
      <c r="G38" s="136" t="s">
        <v>27</v>
      </c>
      <c r="H38" s="136" t="s">
        <v>28</v>
      </c>
      <c r="I38" s="136" t="s">
        <v>29</v>
      </c>
      <c r="J38" s="137" t="s">
        <v>30</v>
      </c>
      <c r="K38" s="138" t="s">
        <v>31</v>
      </c>
      <c r="L38" s="138" t="s">
        <v>32</v>
      </c>
      <c r="M38" s="138" t="s">
        <v>33</v>
      </c>
      <c r="N38" s="138" t="s">
        <v>34</v>
      </c>
      <c r="O38" s="138" t="s">
        <v>35</v>
      </c>
      <c r="P38" s="138" t="s">
        <v>36</v>
      </c>
      <c r="Q38" s="202"/>
      <c r="R38" s="138" t="s">
        <v>31</v>
      </c>
      <c r="S38" s="138" t="s">
        <v>32</v>
      </c>
      <c r="T38" s="138" t="s">
        <v>33</v>
      </c>
      <c r="U38" s="138" t="s">
        <v>34</v>
      </c>
      <c r="V38" s="138" t="s">
        <v>35</v>
      </c>
      <c r="W38" s="138" t="s">
        <v>36</v>
      </c>
      <c r="X38" s="202"/>
      <c r="Y38" s="138" t="s">
        <v>31</v>
      </c>
      <c r="Z38" s="138" t="s">
        <v>32</v>
      </c>
      <c r="AA38" s="138" t="s">
        <v>33</v>
      </c>
      <c r="AB38" s="138" t="s">
        <v>34</v>
      </c>
      <c r="AC38" s="138" t="s">
        <v>35</v>
      </c>
      <c r="AD38" s="138" t="s">
        <v>36</v>
      </c>
      <c r="AE38" s="202"/>
    </row>
    <row r="39" spans="1:31" ht="64" x14ac:dyDescent="0.2">
      <c r="A39" s="139" t="s">
        <v>285</v>
      </c>
      <c r="B39" s="140" t="s">
        <v>284</v>
      </c>
      <c r="C39" s="140" t="s">
        <v>281</v>
      </c>
      <c r="D39" s="140"/>
      <c r="E39" s="179"/>
      <c r="F39" s="176"/>
      <c r="G39" s="141">
        <f t="shared" ref="G39:G46" si="9">SUM(Q39,X39,AE39)</f>
        <v>0</v>
      </c>
      <c r="H39" s="142"/>
      <c r="I39" s="140"/>
      <c r="J39" s="143"/>
      <c r="K39" s="144"/>
      <c r="L39" s="144"/>
      <c r="M39" s="144"/>
      <c r="N39" s="144"/>
      <c r="O39" s="144"/>
      <c r="P39" s="144"/>
      <c r="Q39" s="145">
        <f>SUBTOTAL(9,K39:P39)</f>
        <v>0</v>
      </c>
      <c r="R39" s="144"/>
      <c r="S39" s="144"/>
      <c r="T39" s="144"/>
      <c r="U39" s="144"/>
      <c r="V39" s="144"/>
      <c r="W39" s="144"/>
      <c r="X39" s="145">
        <f t="shared" ref="X39:X46" si="10">SUM(R39:W39)</f>
        <v>0</v>
      </c>
      <c r="Y39" s="146"/>
      <c r="Z39" s="146"/>
      <c r="AA39" s="146"/>
      <c r="AB39" s="146"/>
      <c r="AC39" s="146"/>
      <c r="AD39" s="146"/>
      <c r="AE39" s="147">
        <f>SUBTOTAL(9,Y39:AD39)</f>
        <v>0</v>
      </c>
    </row>
    <row r="40" spans="1:31" x14ac:dyDescent="0.2">
      <c r="A40" s="148"/>
      <c r="B40" s="146"/>
      <c r="C40" s="146"/>
      <c r="D40" s="146"/>
      <c r="E40" s="180"/>
      <c r="F40" s="177"/>
      <c r="G40" s="141">
        <f t="shared" si="9"/>
        <v>0</v>
      </c>
      <c r="H40" s="149"/>
      <c r="I40" s="146"/>
      <c r="J40" s="150"/>
      <c r="K40" s="151"/>
      <c r="L40" s="151"/>
      <c r="M40" s="151"/>
      <c r="N40" s="151"/>
      <c r="O40" s="151"/>
      <c r="P40" s="151"/>
      <c r="Q40" s="152">
        <f t="shared" ref="Q40:Q46" si="11">SUM(K40:P40)</f>
        <v>0</v>
      </c>
      <c r="R40" s="151"/>
      <c r="S40" s="151"/>
      <c r="T40" s="151"/>
      <c r="U40" s="151"/>
      <c r="V40" s="151"/>
      <c r="W40" s="151"/>
      <c r="X40" s="152">
        <f t="shared" si="10"/>
        <v>0</v>
      </c>
      <c r="Y40" s="146"/>
      <c r="Z40" s="146"/>
      <c r="AA40" s="146"/>
      <c r="AB40" s="146"/>
      <c r="AC40" s="146"/>
      <c r="AD40" s="146"/>
      <c r="AE40" s="153">
        <f t="shared" ref="AE40:AE46" si="12">SUM(Y40:AD40)</f>
        <v>0</v>
      </c>
    </row>
    <row r="41" spans="1:31" x14ac:dyDescent="0.2">
      <c r="A41" s="148"/>
      <c r="B41" s="146"/>
      <c r="C41" s="146"/>
      <c r="D41" s="146"/>
      <c r="E41" s="180"/>
      <c r="F41" s="177"/>
      <c r="G41" s="141">
        <f t="shared" si="9"/>
        <v>0</v>
      </c>
      <c r="H41" s="149"/>
      <c r="I41" s="146"/>
      <c r="J41" s="150"/>
      <c r="K41" s="146"/>
      <c r="L41" s="146"/>
      <c r="M41" s="146"/>
      <c r="N41" s="146"/>
      <c r="O41" s="146"/>
      <c r="P41" s="146"/>
      <c r="Q41" s="152">
        <f t="shared" si="11"/>
        <v>0</v>
      </c>
      <c r="R41" s="146"/>
      <c r="S41" s="146"/>
      <c r="T41" s="146"/>
      <c r="U41" s="146"/>
      <c r="V41" s="146"/>
      <c r="W41" s="146"/>
      <c r="X41" s="152">
        <f t="shared" si="10"/>
        <v>0</v>
      </c>
      <c r="Y41" s="146"/>
      <c r="Z41" s="146"/>
      <c r="AA41" s="146"/>
      <c r="AB41" s="146"/>
      <c r="AC41" s="146"/>
      <c r="AD41" s="146"/>
      <c r="AE41" s="153">
        <f t="shared" si="12"/>
        <v>0</v>
      </c>
    </row>
    <row r="42" spans="1:31" x14ac:dyDescent="0.2">
      <c r="A42" s="148"/>
      <c r="B42" s="146"/>
      <c r="C42" s="146"/>
      <c r="D42" s="146"/>
      <c r="E42" s="180"/>
      <c r="F42" s="177"/>
      <c r="G42" s="141">
        <f t="shared" si="9"/>
        <v>0</v>
      </c>
      <c r="H42" s="149"/>
      <c r="I42" s="146"/>
      <c r="J42" s="150"/>
      <c r="K42" s="151"/>
      <c r="L42" s="151"/>
      <c r="M42" s="151"/>
      <c r="N42" s="151"/>
      <c r="O42" s="151"/>
      <c r="P42" s="151"/>
      <c r="Q42" s="152">
        <f t="shared" si="11"/>
        <v>0</v>
      </c>
      <c r="R42" s="154"/>
      <c r="S42" s="154"/>
      <c r="T42" s="154"/>
      <c r="U42" s="154"/>
      <c r="V42" s="154"/>
      <c r="W42" s="154"/>
      <c r="X42" s="152">
        <f t="shared" si="10"/>
        <v>0</v>
      </c>
      <c r="Y42" s="146"/>
      <c r="Z42" s="146"/>
      <c r="AA42" s="146"/>
      <c r="AB42" s="146"/>
      <c r="AC42" s="146"/>
      <c r="AD42" s="146"/>
      <c r="AE42" s="153">
        <f t="shared" si="12"/>
        <v>0</v>
      </c>
    </row>
    <row r="43" spans="1:31" x14ac:dyDescent="0.2">
      <c r="A43" s="148"/>
      <c r="B43" s="146"/>
      <c r="C43" s="146"/>
      <c r="D43" s="146"/>
      <c r="E43" s="180"/>
      <c r="F43" s="177"/>
      <c r="G43" s="141">
        <f t="shared" si="9"/>
        <v>0</v>
      </c>
      <c r="H43" s="149"/>
      <c r="I43" s="146"/>
      <c r="J43" s="150"/>
      <c r="K43" s="151"/>
      <c r="L43" s="151"/>
      <c r="M43" s="151"/>
      <c r="N43" s="151"/>
      <c r="O43" s="151"/>
      <c r="P43" s="151"/>
      <c r="Q43" s="152">
        <f t="shared" si="11"/>
        <v>0</v>
      </c>
      <c r="R43" s="146"/>
      <c r="S43" s="146"/>
      <c r="T43" s="146"/>
      <c r="U43" s="146"/>
      <c r="V43" s="146"/>
      <c r="W43" s="146"/>
      <c r="X43" s="152">
        <f t="shared" si="10"/>
        <v>0</v>
      </c>
      <c r="Y43" s="146"/>
      <c r="Z43" s="146"/>
      <c r="AA43" s="146"/>
      <c r="AB43" s="146"/>
      <c r="AC43" s="146"/>
      <c r="AD43" s="146"/>
      <c r="AE43" s="153">
        <f t="shared" si="12"/>
        <v>0</v>
      </c>
    </row>
    <row r="44" spans="1:31" x14ac:dyDescent="0.2">
      <c r="A44" s="148"/>
      <c r="B44" s="146"/>
      <c r="C44" s="146"/>
      <c r="D44" s="146"/>
      <c r="E44" s="180"/>
      <c r="F44" s="177"/>
      <c r="G44" s="141">
        <f t="shared" si="9"/>
        <v>0</v>
      </c>
      <c r="H44" s="146"/>
      <c r="I44" s="146"/>
      <c r="J44" s="155"/>
      <c r="K44" s="146"/>
      <c r="L44" s="146"/>
      <c r="M44" s="146"/>
      <c r="N44" s="146"/>
      <c r="O44" s="146"/>
      <c r="P44" s="146"/>
      <c r="Q44" s="152">
        <f t="shared" si="11"/>
        <v>0</v>
      </c>
      <c r="R44" s="154"/>
      <c r="S44" s="154"/>
      <c r="T44" s="154"/>
      <c r="U44" s="154"/>
      <c r="V44" s="154"/>
      <c r="W44" s="154"/>
      <c r="X44" s="152">
        <f t="shared" si="10"/>
        <v>0</v>
      </c>
      <c r="Y44" s="146"/>
      <c r="Z44" s="146"/>
      <c r="AA44" s="146"/>
      <c r="AB44" s="146"/>
      <c r="AC44" s="146"/>
      <c r="AD44" s="146"/>
      <c r="AE44" s="153">
        <f t="shared" si="12"/>
        <v>0</v>
      </c>
    </row>
    <row r="45" spans="1:31" x14ac:dyDescent="0.2">
      <c r="A45" s="148"/>
      <c r="B45" s="146"/>
      <c r="C45" s="146"/>
      <c r="D45" s="146"/>
      <c r="E45" s="180"/>
      <c r="F45" s="177"/>
      <c r="G45" s="141">
        <f t="shared" si="9"/>
        <v>0</v>
      </c>
      <c r="H45" s="146"/>
      <c r="I45" s="146"/>
      <c r="J45" s="155"/>
      <c r="K45" s="146"/>
      <c r="L45" s="146"/>
      <c r="M45" s="146"/>
      <c r="N45" s="146"/>
      <c r="O45" s="146"/>
      <c r="P45" s="146"/>
      <c r="Q45" s="152">
        <f t="shared" si="11"/>
        <v>0</v>
      </c>
      <c r="R45" s="146"/>
      <c r="S45" s="146"/>
      <c r="T45" s="146"/>
      <c r="U45" s="146"/>
      <c r="V45" s="146"/>
      <c r="W45" s="146"/>
      <c r="X45" s="152">
        <f t="shared" si="10"/>
        <v>0</v>
      </c>
      <c r="Y45" s="146"/>
      <c r="Z45" s="146"/>
      <c r="AA45" s="146"/>
      <c r="AB45" s="146"/>
      <c r="AC45" s="146"/>
      <c r="AD45" s="146"/>
      <c r="AE45" s="153">
        <f t="shared" si="12"/>
        <v>0</v>
      </c>
    </row>
    <row r="46" spans="1:31" ht="16" thickBot="1" x14ac:dyDescent="0.25">
      <c r="A46" s="156"/>
      <c r="B46" s="157"/>
      <c r="C46" s="157"/>
      <c r="D46" s="157"/>
      <c r="E46" s="181"/>
      <c r="F46" s="178"/>
      <c r="G46" s="158">
        <f t="shared" si="9"/>
        <v>0</v>
      </c>
      <c r="H46" s="157"/>
      <c r="I46" s="157"/>
      <c r="J46" s="159"/>
      <c r="K46" s="157"/>
      <c r="L46" s="157"/>
      <c r="M46" s="157"/>
      <c r="N46" s="157"/>
      <c r="O46" s="157"/>
      <c r="P46" s="157"/>
      <c r="Q46" s="160">
        <f t="shared" si="11"/>
        <v>0</v>
      </c>
      <c r="R46" s="157"/>
      <c r="S46" s="157"/>
      <c r="T46" s="157"/>
      <c r="U46" s="157"/>
      <c r="V46" s="157"/>
      <c r="W46" s="157"/>
      <c r="X46" s="160">
        <f t="shared" si="10"/>
        <v>0</v>
      </c>
      <c r="Y46" s="157"/>
      <c r="Z46" s="157"/>
      <c r="AA46" s="157"/>
      <c r="AB46" s="157"/>
      <c r="AC46" s="157"/>
      <c r="AD46" s="157"/>
      <c r="AE46" s="161">
        <f t="shared" si="12"/>
        <v>0</v>
      </c>
    </row>
  </sheetData>
  <mergeCells count="39">
    <mergeCell ref="AE37:AE38"/>
    <mergeCell ref="R36:W36"/>
    <mergeCell ref="Y36:AD36"/>
    <mergeCell ref="K37:P37"/>
    <mergeCell ref="Q37:Q38"/>
    <mergeCell ref="R37:W37"/>
    <mergeCell ref="X37:X38"/>
    <mergeCell ref="Y37:AD37"/>
    <mergeCell ref="A35:A38"/>
    <mergeCell ref="B35:B38"/>
    <mergeCell ref="C35:C38"/>
    <mergeCell ref="D35:D38"/>
    <mergeCell ref="K36:P36"/>
    <mergeCell ref="AE22:AE23"/>
    <mergeCell ref="R21:W21"/>
    <mergeCell ref="Y21:AD21"/>
    <mergeCell ref="K22:P22"/>
    <mergeCell ref="Q22:Q23"/>
    <mergeCell ref="R22:W22"/>
    <mergeCell ref="X22:X23"/>
    <mergeCell ref="Y22:AD22"/>
    <mergeCell ref="A20:A23"/>
    <mergeCell ref="B20:B23"/>
    <mergeCell ref="C20:C23"/>
    <mergeCell ref="D20:D23"/>
    <mergeCell ref="K21:P21"/>
    <mergeCell ref="B5:B8"/>
    <mergeCell ref="A5:A8"/>
    <mergeCell ref="AE7:AE8"/>
    <mergeCell ref="K7:P7"/>
    <mergeCell ref="Q7:Q8"/>
    <mergeCell ref="R7:W7"/>
    <mergeCell ref="X7:X8"/>
    <mergeCell ref="Y7:AD7"/>
    <mergeCell ref="Y6:AD6"/>
    <mergeCell ref="R6:W6"/>
    <mergeCell ref="K6:P6"/>
    <mergeCell ref="D5:D8"/>
    <mergeCell ref="C5:C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promptTitle="Composante" prompt="Composante" xr:uid="{00000000-0002-0000-0200-000001000000}">
          <x14:formula1>
            <xm:f>Feuil1!$A$1:$A$109</xm:f>
          </x14:formula1>
          <xm:sqref>F6 F21 F36</xm:sqref>
        </x14:dataValidation>
        <x14:dataValidation type="list" allowBlank="1" showInputMessage="1" showErrorMessage="1" xr:uid="{00000000-0002-0000-0200-000002000000}">
          <x14:formula1>
            <xm:f>Tutelle!$A$1:$A$8</xm:f>
          </x14:formula1>
          <xm:sqref>F5 F20 F35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2"/>
  <sheetViews>
    <sheetView topLeftCell="M1" workbookViewId="0">
      <selection activeCell="Q2" sqref="Q2"/>
    </sheetView>
  </sheetViews>
  <sheetFormatPr baseColWidth="10" defaultRowHeight="15" x14ac:dyDescent="0.2"/>
  <cols>
    <col min="1" max="1" width="16.33203125" customWidth="1"/>
    <col min="2" max="2" width="16.5" customWidth="1"/>
    <col min="3" max="3" width="11.83203125" bestFit="1" customWidth="1"/>
    <col min="5" max="5" width="18.83203125" customWidth="1"/>
    <col min="6" max="6" width="16.1640625" customWidth="1"/>
    <col min="8" max="8" width="13.33203125" customWidth="1"/>
    <col min="9" max="9" width="13.83203125" customWidth="1"/>
    <col min="10" max="10" width="15.83203125" customWidth="1"/>
    <col min="11" max="11" width="17.6640625" customWidth="1"/>
    <col min="12" max="12" width="18.33203125" customWidth="1"/>
    <col min="14" max="14" width="15.5" customWidth="1"/>
    <col min="15" max="15" width="21.6640625" customWidth="1"/>
    <col min="16" max="16" width="13.5" customWidth="1"/>
    <col min="32" max="32" width="18.83203125" customWidth="1"/>
    <col min="33" max="33" width="16" customWidth="1"/>
    <col min="35" max="35" width="15.33203125" customWidth="1"/>
    <col min="36" max="36" width="16.33203125" customWidth="1"/>
    <col min="37" max="37" width="21" customWidth="1"/>
  </cols>
  <sheetData>
    <row r="1" spans="1:37" x14ac:dyDescent="0.2">
      <c r="A1" t="s">
        <v>37</v>
      </c>
      <c r="B1" t="s">
        <v>38</v>
      </c>
      <c r="C1" t="s">
        <v>39</v>
      </c>
      <c r="D1" t="s">
        <v>40</v>
      </c>
      <c r="E1" t="s">
        <v>41</v>
      </c>
      <c r="F1" t="s">
        <v>42</v>
      </c>
      <c r="G1" t="s">
        <v>43</v>
      </c>
      <c r="H1" t="s">
        <v>44</v>
      </c>
      <c r="I1" t="s">
        <v>45</v>
      </c>
      <c r="J1" t="s">
        <v>46</v>
      </c>
      <c r="K1" t="s">
        <v>47</v>
      </c>
      <c r="L1" t="s">
        <v>48</v>
      </c>
      <c r="M1" t="s">
        <v>49</v>
      </c>
      <c r="N1" t="s">
        <v>50</v>
      </c>
      <c r="O1" t="s">
        <v>51</v>
      </c>
      <c r="P1" t="s">
        <v>52</v>
      </c>
      <c r="Q1" t="s">
        <v>53</v>
      </c>
      <c r="R1" t="s">
        <v>54</v>
      </c>
      <c r="S1" t="s">
        <v>55</v>
      </c>
      <c r="T1" t="s">
        <v>56</v>
      </c>
      <c r="U1" t="s">
        <v>57</v>
      </c>
      <c r="V1" t="s">
        <v>58</v>
      </c>
      <c r="W1" t="s">
        <v>59</v>
      </c>
      <c r="X1" t="s">
        <v>60</v>
      </c>
      <c r="Y1" t="s">
        <v>61</v>
      </c>
      <c r="Z1" t="s">
        <v>62</v>
      </c>
      <c r="AA1" t="s">
        <v>63</v>
      </c>
      <c r="AB1" t="s">
        <v>64</v>
      </c>
      <c r="AC1" t="s">
        <v>65</v>
      </c>
      <c r="AD1" t="s">
        <v>66</v>
      </c>
      <c r="AE1" t="s">
        <v>67</v>
      </c>
      <c r="AF1" t="s">
        <v>9</v>
      </c>
      <c r="AG1" t="s">
        <v>68</v>
      </c>
      <c r="AH1" t="s">
        <v>69</v>
      </c>
      <c r="AI1" t="s">
        <v>70</v>
      </c>
      <c r="AJ1" t="s">
        <v>71</v>
      </c>
      <c r="AK1" t="s">
        <v>72</v>
      </c>
    </row>
    <row r="2" spans="1:37" x14ac:dyDescent="0.2">
      <c r="A2" t="s">
        <v>73</v>
      </c>
      <c r="B2" t="str">
        <f>IFERROR(" ",'Fiche Projet'!$E$5)</f>
        <v xml:space="preserve"> </v>
      </c>
      <c r="D2" t="str">
        <f>IFERROR(" ",'Fiche Projet'!$E$7)</f>
        <v xml:space="preserve"> </v>
      </c>
      <c r="J2" t="str">
        <f>IFERROR(" ",Details!$F$6)</f>
        <v xml:space="preserve"> </v>
      </c>
      <c r="N2" s="24">
        <f>SUM(Tableau2[[#This Row],[P N0]:[P N4]])</f>
        <v>0</v>
      </c>
      <c r="O2" s="24">
        <f>SUM(Tableau2[[#This Row],[F N0]:[F N4]])</f>
        <v>0</v>
      </c>
      <c r="P2" s="24">
        <f>SUM(Tableau2[[#This Row],[I N0]:[I N4]])</f>
        <v>0</v>
      </c>
      <c r="Q2" s="23">
        <f>Details!K17</f>
        <v>0</v>
      </c>
      <c r="R2" s="23">
        <f>Details!L17</f>
        <v>0</v>
      </c>
      <c r="S2" s="23">
        <f>Details!M17</f>
        <v>0</v>
      </c>
      <c r="T2" s="23">
        <f>Details!N17</f>
        <v>0</v>
      </c>
      <c r="U2" s="23">
        <f>Details!O17</f>
        <v>0</v>
      </c>
      <c r="V2" s="23">
        <f>Details!R17</f>
        <v>0</v>
      </c>
      <c r="W2" s="23">
        <f>Details!S17</f>
        <v>0</v>
      </c>
      <c r="X2" s="23">
        <f>Details!T17</f>
        <v>0</v>
      </c>
      <c r="Y2" s="23">
        <f>Details!U17</f>
        <v>0</v>
      </c>
      <c r="Z2" s="23">
        <f>Details!V17</f>
        <v>0</v>
      </c>
      <c r="AA2" s="23">
        <f>Details!Y17</f>
        <v>0</v>
      </c>
      <c r="AB2" s="23">
        <f>Details!Z17</f>
        <v>0</v>
      </c>
      <c r="AC2" s="23">
        <f>Details!AA17</f>
        <v>0</v>
      </c>
      <c r="AD2" s="23">
        <f>Details!AB17</f>
        <v>0</v>
      </c>
      <c r="AE2" s="23">
        <f>Details!AC17</f>
        <v>0</v>
      </c>
      <c r="AH2" s="24" t="e">
        <f>SUM(Tableau2[[ Σ PERSONNEL]:[Σ INVESTISSEMENT]])</f>
        <v>#REF!</v>
      </c>
    </row>
    <row r="3" spans="1:37" x14ac:dyDescent="0.2">
      <c r="A3" t="s">
        <v>73</v>
      </c>
      <c r="B3" t="str">
        <f>IFERROR(" ",'Fiche Projet'!$E$5)</f>
        <v xml:space="preserve"> </v>
      </c>
      <c r="D3" t="str">
        <f>IFERROR(" ",'Fiche Projet'!$E$7)</f>
        <v xml:space="preserve"> </v>
      </c>
      <c r="J3" t="str">
        <f>IFERROR(" ",Details!$F$6)</f>
        <v xml:space="preserve"> </v>
      </c>
      <c r="N3" s="24" t="e">
        <f>SUM(Tableau2[[#This Row],[P N0]:[P N4]])</f>
        <v>#REF!</v>
      </c>
      <c r="O3" s="24">
        <f>SUM(Tableau2[[#This Row],[F N0]:[F N4]])</f>
        <v>0</v>
      </c>
      <c r="P3" s="24">
        <f>SUM(Tableau2[[#This Row],[I N0]:[I N4]])</f>
        <v>0</v>
      </c>
      <c r="Q3" s="23" t="e">
        <f>Details!#REF!</f>
        <v>#REF!</v>
      </c>
      <c r="R3" s="23" t="e">
        <f>Details!#REF!</f>
        <v>#REF!</v>
      </c>
      <c r="S3" s="23" t="e">
        <f>Details!#REF!</f>
        <v>#REF!</v>
      </c>
      <c r="T3" s="23" t="e">
        <f>Details!#REF!</f>
        <v>#REF!</v>
      </c>
      <c r="U3" s="23" t="e">
        <f>Details!#REF!</f>
        <v>#REF!</v>
      </c>
      <c r="V3" s="23">
        <f>Details!R17</f>
        <v>0</v>
      </c>
      <c r="W3" s="23">
        <f>Details!S17</f>
        <v>0</v>
      </c>
      <c r="X3" s="23">
        <f>Details!T17</f>
        <v>0</v>
      </c>
      <c r="Y3" s="23">
        <f>Details!U17</f>
        <v>0</v>
      </c>
      <c r="Z3" s="23">
        <f>Details!V17</f>
        <v>0</v>
      </c>
      <c r="AA3" s="23">
        <f>Details!Y17</f>
        <v>0</v>
      </c>
      <c r="AB3" s="23">
        <f>Details!Z17</f>
        <v>0</v>
      </c>
      <c r="AC3" s="23">
        <f>Details!AA17</f>
        <v>0</v>
      </c>
      <c r="AD3" s="23">
        <f>Details!AB17</f>
        <v>0</v>
      </c>
      <c r="AE3" s="23">
        <f>Details!AC17</f>
        <v>0</v>
      </c>
      <c r="AH3" s="24" t="e">
        <f>SUM(Tableau2[[ Σ PERSONNEL]:[Σ INVESTISSEMENT]])</f>
        <v>#REF!</v>
      </c>
    </row>
    <row r="4" spans="1:37" x14ac:dyDescent="0.2">
      <c r="A4" t="s">
        <v>73</v>
      </c>
      <c r="B4" t="str">
        <f>IFERROR(" ",'Fiche Projet'!$E$5)</f>
        <v xml:space="preserve"> </v>
      </c>
      <c r="D4" t="str">
        <f>IFERROR(" ",'Fiche Projet'!$E$7)</f>
        <v xml:space="preserve"> </v>
      </c>
      <c r="J4" t="str">
        <f>IFERROR(" ",Details!$F$6)</f>
        <v xml:space="preserve"> </v>
      </c>
      <c r="N4" s="24" t="e">
        <f>SUM(Tableau2[[#This Row],[P N0]:[P N4]])</f>
        <v>#REF!</v>
      </c>
      <c r="O4" s="24" t="e">
        <f>SUM(Tableau2[[#This Row],[F N0]:[F N4]])</f>
        <v>#REF!</v>
      </c>
      <c r="P4" s="24" t="e">
        <f>SUM(Tableau2[[#This Row],[I N0]:[I N4]])</f>
        <v>#REF!</v>
      </c>
      <c r="Q4" s="23" t="e">
        <f>Details!#REF!</f>
        <v>#REF!</v>
      </c>
      <c r="R4" s="23" t="e">
        <f>Details!#REF!</f>
        <v>#REF!</v>
      </c>
      <c r="S4" s="23" t="e">
        <f>Details!#REF!</f>
        <v>#REF!</v>
      </c>
      <c r="T4" s="23" t="e">
        <f>Details!#REF!</f>
        <v>#REF!</v>
      </c>
      <c r="U4" s="23" t="e">
        <f>Details!#REF!</f>
        <v>#REF!</v>
      </c>
      <c r="V4" s="23" t="e">
        <f>Details!#REF!</f>
        <v>#REF!</v>
      </c>
      <c r="W4" s="23" t="e">
        <f>Details!#REF!</f>
        <v>#REF!</v>
      </c>
      <c r="X4" s="23" t="e">
        <f>Details!#REF!</f>
        <v>#REF!</v>
      </c>
      <c r="Y4" s="23" t="e">
        <f>Details!#REF!</f>
        <v>#REF!</v>
      </c>
      <c r="Z4" s="23" t="e">
        <f>Details!#REF!</f>
        <v>#REF!</v>
      </c>
      <c r="AA4" s="23" t="e">
        <f>Details!#REF!</f>
        <v>#REF!</v>
      </c>
      <c r="AB4" s="23" t="e">
        <f>Details!#REF!</f>
        <v>#REF!</v>
      </c>
      <c r="AC4" s="23" t="e">
        <f>Details!#REF!</f>
        <v>#REF!</v>
      </c>
      <c r="AD4" s="23" t="e">
        <f>Details!#REF!</f>
        <v>#REF!</v>
      </c>
      <c r="AE4" s="23" t="e">
        <f>Details!#REF!</f>
        <v>#REF!</v>
      </c>
      <c r="AH4" s="24" t="e">
        <f>SUM(Tableau2[[ Σ PERSONNEL]:[Σ INVESTISSEMENT]])</f>
        <v>#REF!</v>
      </c>
    </row>
    <row r="5" spans="1:37" x14ac:dyDescent="0.2">
      <c r="A5" t="s">
        <v>73</v>
      </c>
      <c r="B5" t="str">
        <f>IFERROR(" ",'Fiche Projet'!$E$5)</f>
        <v xml:space="preserve"> </v>
      </c>
      <c r="D5" t="str">
        <f>IFERROR(" ",'Fiche Projet'!$E$7)</f>
        <v xml:space="preserve"> </v>
      </c>
      <c r="J5" t="str">
        <f>IFERROR(" ",Details!$F$6)</f>
        <v xml:space="preserve"> </v>
      </c>
      <c r="N5" s="24" t="e">
        <f>SUM(Tableau2[[#This Row],[P N0]:[P N4]])</f>
        <v>#REF!</v>
      </c>
      <c r="O5" s="24" t="e">
        <f>SUM(Tableau2[[#This Row],[F N0]:[F N4]])</f>
        <v>#REF!</v>
      </c>
      <c r="P5" s="24" t="e">
        <f>SUM(Tableau2[[#This Row],[I N0]:[I N4]])</f>
        <v>#REF!</v>
      </c>
      <c r="Q5" s="23" t="e">
        <f>Details!#REF!</f>
        <v>#REF!</v>
      </c>
      <c r="R5" s="23" t="e">
        <f>Details!#REF!</f>
        <v>#REF!</v>
      </c>
      <c r="S5" s="23" t="e">
        <f>Details!#REF!</f>
        <v>#REF!</v>
      </c>
      <c r="T5" s="23" t="e">
        <f>Details!#REF!</f>
        <v>#REF!</v>
      </c>
      <c r="U5" s="23" t="e">
        <f>Details!#REF!</f>
        <v>#REF!</v>
      </c>
      <c r="V5" s="23" t="e">
        <f>Details!#REF!</f>
        <v>#REF!</v>
      </c>
      <c r="W5" s="23" t="e">
        <f>Details!#REF!</f>
        <v>#REF!</v>
      </c>
      <c r="X5" s="23" t="e">
        <f>Details!#REF!</f>
        <v>#REF!</v>
      </c>
      <c r="Y5" s="23" t="e">
        <f>Details!#REF!</f>
        <v>#REF!</v>
      </c>
      <c r="Z5" s="23" t="e">
        <f>Details!#REF!</f>
        <v>#REF!</v>
      </c>
      <c r="AA5" s="23" t="e">
        <f>Details!#REF!</f>
        <v>#REF!</v>
      </c>
      <c r="AB5" s="23" t="e">
        <f>Details!#REF!</f>
        <v>#REF!</v>
      </c>
      <c r="AC5" s="23" t="e">
        <f>Details!#REF!</f>
        <v>#REF!</v>
      </c>
      <c r="AD5" s="23" t="e">
        <f>Details!#REF!</f>
        <v>#REF!</v>
      </c>
      <c r="AE5" s="23" t="e">
        <f>Details!#REF!</f>
        <v>#REF!</v>
      </c>
      <c r="AH5" s="24" t="e">
        <f>SUM(Tableau2[[ Σ PERSONNEL]:[Σ INVESTISSEMENT]])</f>
        <v>#REF!</v>
      </c>
    </row>
    <row r="6" spans="1:37" x14ac:dyDescent="0.2">
      <c r="A6" t="s">
        <v>73</v>
      </c>
      <c r="B6" t="str">
        <f>IFERROR(" ",'Fiche Projet'!$E$5)</f>
        <v xml:space="preserve"> </v>
      </c>
      <c r="D6" t="str">
        <f>IFERROR(" ",'Fiche Projet'!$E$7)</f>
        <v xml:space="preserve"> </v>
      </c>
      <c r="J6" t="str">
        <f>IFERROR(" ",Details!$F$6)</f>
        <v xml:space="preserve"> </v>
      </c>
      <c r="N6" s="24" t="e">
        <f>SUM(Tableau2[[#This Row],[P N0]:[P N4]])</f>
        <v>#REF!</v>
      </c>
      <c r="O6" s="24" t="e">
        <f>SUM(Tableau2[[#This Row],[F N0]:[F N4]])</f>
        <v>#REF!</v>
      </c>
      <c r="P6" s="24" t="e">
        <f>SUM(Tableau2[[#This Row],[I N0]:[I N4]])</f>
        <v>#REF!</v>
      </c>
      <c r="Q6" s="23" t="e">
        <f>Details!#REF!</f>
        <v>#REF!</v>
      </c>
      <c r="R6" s="23" t="e">
        <f>Details!#REF!</f>
        <v>#REF!</v>
      </c>
      <c r="S6" s="23" t="e">
        <f>Details!#REF!</f>
        <v>#REF!</v>
      </c>
      <c r="T6" s="23" t="e">
        <f>Details!#REF!</f>
        <v>#REF!</v>
      </c>
      <c r="U6" s="23" t="e">
        <f>Details!#REF!</f>
        <v>#REF!</v>
      </c>
      <c r="V6" s="23" t="e">
        <f>Details!#REF!</f>
        <v>#REF!</v>
      </c>
      <c r="W6" s="23" t="e">
        <f>Details!#REF!</f>
        <v>#REF!</v>
      </c>
      <c r="X6" s="23" t="e">
        <f>Details!#REF!</f>
        <v>#REF!</v>
      </c>
      <c r="Y6" s="23" t="e">
        <f>Details!#REF!</f>
        <v>#REF!</v>
      </c>
      <c r="Z6" s="23" t="e">
        <f>Details!#REF!</f>
        <v>#REF!</v>
      </c>
      <c r="AA6" s="23" t="e">
        <f>Details!#REF!</f>
        <v>#REF!</v>
      </c>
      <c r="AB6" s="23" t="e">
        <f>Details!#REF!</f>
        <v>#REF!</v>
      </c>
      <c r="AC6" s="23" t="e">
        <f>Details!#REF!</f>
        <v>#REF!</v>
      </c>
      <c r="AD6" s="23" t="e">
        <f>Details!#REF!</f>
        <v>#REF!</v>
      </c>
      <c r="AE6" s="23" t="e">
        <f>Details!#REF!</f>
        <v>#REF!</v>
      </c>
      <c r="AH6" s="24" t="e">
        <f>SUM(Tableau2[[ Σ PERSONNEL]:[Σ INVESTISSEMENT]])</f>
        <v>#REF!</v>
      </c>
    </row>
    <row r="7" spans="1:37" x14ac:dyDescent="0.2">
      <c r="A7" t="s">
        <v>73</v>
      </c>
      <c r="B7" t="str">
        <f>IFERROR(" ",'Fiche Projet'!$E$5)</f>
        <v xml:space="preserve"> </v>
      </c>
      <c r="D7" t="str">
        <f>IFERROR(" ",'Fiche Projet'!$E$7)</f>
        <v xml:space="preserve"> </v>
      </c>
      <c r="J7" t="str">
        <f>IFERROR(" ",Details!$F$6)</f>
        <v xml:space="preserve"> </v>
      </c>
      <c r="N7" s="24" t="e">
        <f>SUM(Tableau2[[#This Row],[P N0]:[P N4]])</f>
        <v>#REF!</v>
      </c>
      <c r="O7" s="24" t="e">
        <f>SUM(Tableau2[[#This Row],[F N0]:[F N4]])</f>
        <v>#REF!</v>
      </c>
      <c r="P7" s="24" t="e">
        <f>SUM(Tableau2[[#This Row],[I N0]:[I N4]])</f>
        <v>#REF!</v>
      </c>
      <c r="Q7" s="23" t="e">
        <f>Details!#REF!</f>
        <v>#REF!</v>
      </c>
      <c r="R7" s="23" t="e">
        <f>Details!#REF!</f>
        <v>#REF!</v>
      </c>
      <c r="S7" s="23" t="e">
        <f>Details!#REF!</f>
        <v>#REF!</v>
      </c>
      <c r="T7" s="23" t="e">
        <f>Details!#REF!</f>
        <v>#REF!</v>
      </c>
      <c r="U7" s="23" t="e">
        <f>Details!#REF!</f>
        <v>#REF!</v>
      </c>
      <c r="V7" s="23" t="e">
        <f>Details!#REF!</f>
        <v>#REF!</v>
      </c>
      <c r="W7" s="23" t="e">
        <f>Details!#REF!</f>
        <v>#REF!</v>
      </c>
      <c r="X7" s="23" t="e">
        <f>Details!#REF!</f>
        <v>#REF!</v>
      </c>
      <c r="Y7" s="23" t="e">
        <f>Details!#REF!</f>
        <v>#REF!</v>
      </c>
      <c r="Z7" s="23" t="e">
        <f>Details!#REF!</f>
        <v>#REF!</v>
      </c>
      <c r="AA7" s="23" t="e">
        <f>Details!#REF!</f>
        <v>#REF!</v>
      </c>
      <c r="AB7" s="23" t="e">
        <f>Details!#REF!</f>
        <v>#REF!</v>
      </c>
      <c r="AC7" s="23" t="e">
        <f>Details!#REF!</f>
        <v>#REF!</v>
      </c>
      <c r="AD7" s="23" t="e">
        <f>Details!#REF!</f>
        <v>#REF!</v>
      </c>
      <c r="AE7" s="23" t="e">
        <f>Details!#REF!</f>
        <v>#REF!</v>
      </c>
      <c r="AH7" s="24" t="e">
        <f>SUM(Tableau2[[ Σ PERSONNEL]:[Σ INVESTISSEMENT]])</f>
        <v>#REF!</v>
      </c>
    </row>
    <row r="8" spans="1:37" x14ac:dyDescent="0.2">
      <c r="A8" t="s">
        <v>73</v>
      </c>
      <c r="B8" t="str">
        <f>IFERROR(" ",'Fiche Projet'!$E$5)</f>
        <v xml:space="preserve"> </v>
      </c>
      <c r="D8" t="str">
        <f>IFERROR(" ",'Fiche Projet'!$E$7)</f>
        <v xml:space="preserve"> </v>
      </c>
      <c r="J8" t="str">
        <f>IFERROR(" ",Details!$F$6)</f>
        <v xml:space="preserve"> </v>
      </c>
      <c r="N8" s="24" t="e">
        <f>SUM(Tableau2[[#This Row],[P N0]:[P N4]])</f>
        <v>#REF!</v>
      </c>
      <c r="O8" s="24" t="e">
        <f>SUM(Tableau2[[#This Row],[F N0]:[F N4]])</f>
        <v>#REF!</v>
      </c>
      <c r="P8" s="24" t="e">
        <f>SUM(Tableau2[[#This Row],[I N0]:[I N4]])</f>
        <v>#REF!</v>
      </c>
      <c r="Q8" s="23" t="e">
        <f>Details!#REF!</f>
        <v>#REF!</v>
      </c>
      <c r="R8" s="23" t="e">
        <f>Details!#REF!</f>
        <v>#REF!</v>
      </c>
      <c r="S8" s="23" t="e">
        <f>Details!#REF!</f>
        <v>#REF!</v>
      </c>
      <c r="T8" s="23" t="e">
        <f>Details!#REF!</f>
        <v>#REF!</v>
      </c>
      <c r="U8" s="23" t="e">
        <f>Details!#REF!</f>
        <v>#REF!</v>
      </c>
      <c r="V8" s="23" t="e">
        <f>Details!#REF!</f>
        <v>#REF!</v>
      </c>
      <c r="W8" s="23" t="e">
        <f>Details!#REF!</f>
        <v>#REF!</v>
      </c>
      <c r="X8" s="23" t="e">
        <f>Details!#REF!</f>
        <v>#REF!</v>
      </c>
      <c r="Y8" s="23" t="e">
        <f>Details!#REF!</f>
        <v>#REF!</v>
      </c>
      <c r="Z8" s="23" t="e">
        <f>Details!#REF!</f>
        <v>#REF!</v>
      </c>
      <c r="AA8" s="23" t="e">
        <f>Details!#REF!</f>
        <v>#REF!</v>
      </c>
      <c r="AB8" s="23" t="e">
        <f>Details!#REF!</f>
        <v>#REF!</v>
      </c>
      <c r="AC8" s="23" t="e">
        <f>Details!#REF!</f>
        <v>#REF!</v>
      </c>
      <c r="AD8" s="23" t="e">
        <f>Details!#REF!</f>
        <v>#REF!</v>
      </c>
      <c r="AE8" s="23" t="e">
        <f>Details!#REF!</f>
        <v>#REF!</v>
      </c>
      <c r="AH8" s="24" t="e">
        <f>SUM(Tableau2[[ Σ PERSONNEL]:[Σ INVESTISSEMENT]])</f>
        <v>#REF!</v>
      </c>
    </row>
    <row r="9" spans="1:37" x14ac:dyDescent="0.2">
      <c r="A9" t="s">
        <v>73</v>
      </c>
      <c r="B9" t="str">
        <f>IFERROR(" ",'Fiche Projet'!$E$5)</f>
        <v xml:space="preserve"> </v>
      </c>
      <c r="D9" t="str">
        <f>IFERROR(" ",'Fiche Projet'!$E$7)</f>
        <v xml:space="preserve"> </v>
      </c>
      <c r="J9" t="str">
        <f>IFERROR(" ",Details!$F$6)</f>
        <v xml:space="preserve"> </v>
      </c>
      <c r="N9" s="24" t="e">
        <f>SUM(Tableau2[[#This Row],[P N0]:[P N4]])</f>
        <v>#REF!</v>
      </c>
      <c r="O9" s="24" t="e">
        <f>SUM(Tableau2[[#This Row],[F N0]:[F N4]])</f>
        <v>#REF!</v>
      </c>
      <c r="P9" s="24" t="e">
        <f>SUM(Tableau2[[#This Row],[I N0]:[I N4]])</f>
        <v>#REF!</v>
      </c>
      <c r="Q9" s="23" t="e">
        <f>Details!#REF!</f>
        <v>#REF!</v>
      </c>
      <c r="R9" s="23" t="e">
        <f>Details!#REF!</f>
        <v>#REF!</v>
      </c>
      <c r="S9" s="23" t="e">
        <f>Details!#REF!</f>
        <v>#REF!</v>
      </c>
      <c r="T9" s="23" t="e">
        <f>Details!#REF!</f>
        <v>#REF!</v>
      </c>
      <c r="U9" s="23" t="e">
        <f>Details!#REF!</f>
        <v>#REF!</v>
      </c>
      <c r="V9" s="23" t="e">
        <f>Details!#REF!</f>
        <v>#REF!</v>
      </c>
      <c r="W9" s="23" t="e">
        <f>Details!#REF!</f>
        <v>#REF!</v>
      </c>
      <c r="X9" s="23" t="e">
        <f>Details!#REF!</f>
        <v>#REF!</v>
      </c>
      <c r="Y9" s="23" t="e">
        <f>Details!#REF!</f>
        <v>#REF!</v>
      </c>
      <c r="Z9" s="23" t="e">
        <f>Details!#REF!</f>
        <v>#REF!</v>
      </c>
      <c r="AA9" s="24" t="e">
        <f>Details!#REF!</f>
        <v>#REF!</v>
      </c>
      <c r="AB9" s="24" t="e">
        <f>Details!#REF!</f>
        <v>#REF!</v>
      </c>
      <c r="AC9" s="24" t="e">
        <f>Details!#REF!</f>
        <v>#REF!</v>
      </c>
      <c r="AD9" s="24" t="e">
        <f>Details!#REF!</f>
        <v>#REF!</v>
      </c>
      <c r="AE9" s="24" t="e">
        <f>Details!#REF!</f>
        <v>#REF!</v>
      </c>
      <c r="AH9" s="24" t="e">
        <f>SUM(Tableau2[[ Σ PERSONNEL]:[Σ INVESTISSEMENT]])</f>
        <v>#REF!</v>
      </c>
    </row>
    <row r="10" spans="1:37" x14ac:dyDescent="0.2">
      <c r="A10" t="s">
        <v>73</v>
      </c>
      <c r="B10" t="str">
        <f>IFERROR(" ",'Fiche Projet'!$E$5)</f>
        <v xml:space="preserve"> </v>
      </c>
      <c r="D10" t="str">
        <f>IFERROR(" ",'Fiche Projet'!$E$7)</f>
        <v xml:space="preserve"> </v>
      </c>
      <c r="J10" t="str">
        <f>IFERROR(" ",Details!$F$6)</f>
        <v xml:space="preserve"> </v>
      </c>
      <c r="N10" s="24" t="e">
        <f>SUM(Tableau2[[#This Row],[P N0]:[P N4]])</f>
        <v>#REF!</v>
      </c>
      <c r="O10" s="24" t="e">
        <f>SUM(Tableau2[[#This Row],[F N0]:[F N4]])</f>
        <v>#REF!</v>
      </c>
      <c r="P10" s="24" t="e">
        <f>SUM(Tableau2[[#This Row],[I N0]:[I N4]])</f>
        <v>#REF!</v>
      </c>
      <c r="Q10" s="23" t="e">
        <f>Details!#REF!</f>
        <v>#REF!</v>
      </c>
      <c r="R10" s="23" t="e">
        <f>Details!#REF!</f>
        <v>#REF!</v>
      </c>
      <c r="S10" s="23" t="e">
        <f>Details!#REF!</f>
        <v>#REF!</v>
      </c>
      <c r="T10" s="23" t="e">
        <f>Details!#REF!</f>
        <v>#REF!</v>
      </c>
      <c r="U10" s="23" t="e">
        <f>Details!#REF!</f>
        <v>#REF!</v>
      </c>
      <c r="V10" s="23" t="e">
        <f>Details!#REF!</f>
        <v>#REF!</v>
      </c>
      <c r="W10" s="23" t="e">
        <f>Details!#REF!</f>
        <v>#REF!</v>
      </c>
      <c r="X10" s="23" t="e">
        <f>Details!#REF!</f>
        <v>#REF!</v>
      </c>
      <c r="Y10" s="23" t="e">
        <f>Details!#REF!</f>
        <v>#REF!</v>
      </c>
      <c r="Z10" s="23" t="e">
        <f>Details!#REF!</f>
        <v>#REF!</v>
      </c>
      <c r="AA10" s="24" t="e">
        <f>Details!#REF!</f>
        <v>#REF!</v>
      </c>
      <c r="AB10" s="24" t="e">
        <f>Details!#REF!</f>
        <v>#REF!</v>
      </c>
      <c r="AC10" s="24" t="e">
        <f>Details!#REF!</f>
        <v>#REF!</v>
      </c>
      <c r="AD10" s="24" t="e">
        <f>Details!#REF!</f>
        <v>#REF!</v>
      </c>
      <c r="AE10" s="24" t="e">
        <f>Details!#REF!</f>
        <v>#REF!</v>
      </c>
      <c r="AH10" s="24" t="e">
        <f>SUM(Tableau2[[ Σ PERSONNEL]:[Σ INVESTISSEMENT]])</f>
        <v>#REF!</v>
      </c>
    </row>
    <row r="11" spans="1:37" x14ac:dyDescent="0.2">
      <c r="A11" t="s">
        <v>73</v>
      </c>
      <c r="B11" t="str">
        <f>IFERROR(" ",'Fiche Projet'!$E$5)</f>
        <v xml:space="preserve"> </v>
      </c>
      <c r="D11" t="str">
        <f>IFERROR(" ",'Fiche Projet'!$E$7)</f>
        <v xml:space="preserve"> </v>
      </c>
      <c r="J11" t="str">
        <f>IFERROR(" ",Details!$F$6)</f>
        <v xml:space="preserve"> </v>
      </c>
      <c r="N11" s="24" t="e">
        <f>SUM(Tableau2[[#This Row],[P N0]:[P N4]])</f>
        <v>#REF!</v>
      </c>
      <c r="O11" s="24" t="e">
        <f>SUM(Tableau2[[#This Row],[F N0]:[F N4]])</f>
        <v>#REF!</v>
      </c>
      <c r="P11" s="24" t="e">
        <f>SUM(Tableau2[[#This Row],[I N0]:[I N4]])</f>
        <v>#REF!</v>
      </c>
      <c r="Q11" s="23" t="e">
        <f>Details!#REF!</f>
        <v>#REF!</v>
      </c>
      <c r="R11" s="23" t="e">
        <f>Details!#REF!</f>
        <v>#REF!</v>
      </c>
      <c r="S11" s="23" t="e">
        <f>Details!#REF!</f>
        <v>#REF!</v>
      </c>
      <c r="T11" s="23" t="e">
        <f>Details!#REF!</f>
        <v>#REF!</v>
      </c>
      <c r="U11" s="23" t="e">
        <f>Details!#REF!</f>
        <v>#REF!</v>
      </c>
      <c r="V11" s="23" t="e">
        <f>Details!#REF!</f>
        <v>#REF!</v>
      </c>
      <c r="W11" s="23" t="e">
        <f>Details!#REF!</f>
        <v>#REF!</v>
      </c>
      <c r="X11" s="23" t="e">
        <f>Details!#REF!</f>
        <v>#REF!</v>
      </c>
      <c r="Y11" s="23" t="e">
        <f>Details!#REF!</f>
        <v>#REF!</v>
      </c>
      <c r="Z11" s="23" t="e">
        <f>Details!#REF!</f>
        <v>#REF!</v>
      </c>
      <c r="AA11" s="24" t="e">
        <f>Details!#REF!</f>
        <v>#REF!</v>
      </c>
      <c r="AB11" s="24" t="e">
        <f>Details!#REF!</f>
        <v>#REF!</v>
      </c>
      <c r="AC11" s="24" t="e">
        <f>Details!#REF!</f>
        <v>#REF!</v>
      </c>
      <c r="AD11" s="24" t="e">
        <f>Details!#REF!</f>
        <v>#REF!</v>
      </c>
      <c r="AE11" s="24" t="e">
        <f>Details!#REF!</f>
        <v>#REF!</v>
      </c>
      <c r="AH11" s="24" t="e">
        <f>SUM(Tableau2[[ Σ PERSONNEL]:[Σ INVESTISSEMENT]])</f>
        <v>#REF!</v>
      </c>
    </row>
    <row r="12" spans="1:37" x14ac:dyDescent="0.2">
      <c r="A12" t="s">
        <v>73</v>
      </c>
      <c r="B12" t="str">
        <f>IFERROR(" ",'Fiche Projet'!$E$5)</f>
        <v xml:space="preserve"> </v>
      </c>
      <c r="D12" t="str">
        <f>IFERROR(" ",'Fiche Projet'!$E$7)</f>
        <v xml:space="preserve"> </v>
      </c>
      <c r="J12" t="str">
        <f>IFERROR(" ",Details!$F$6)</f>
        <v xml:space="preserve"> </v>
      </c>
      <c r="N12" s="24" t="e">
        <f>SUM(Tableau2[[#This Row],[P N0]:[P N4]])</f>
        <v>#REF!</v>
      </c>
      <c r="O12" s="24" t="e">
        <f>SUM(Tableau2[[#This Row],[F N0]:[F N4]])</f>
        <v>#REF!</v>
      </c>
      <c r="P12" s="24" t="e">
        <f>SUM(Tableau2[[#This Row],[I N0]:[I N4]])</f>
        <v>#REF!</v>
      </c>
      <c r="Q12" s="24" t="e">
        <f>Details!#REF!</f>
        <v>#REF!</v>
      </c>
      <c r="R12" s="24" t="e">
        <f>Details!#REF!</f>
        <v>#REF!</v>
      </c>
      <c r="S12" s="24" t="e">
        <f>Details!#REF!</f>
        <v>#REF!</v>
      </c>
      <c r="T12" s="24" t="e">
        <f>Details!#REF!</f>
        <v>#REF!</v>
      </c>
      <c r="U12" s="24" t="e">
        <f>Details!#REF!</f>
        <v>#REF!</v>
      </c>
      <c r="V12" s="24" t="e">
        <f>Details!#REF!</f>
        <v>#REF!</v>
      </c>
      <c r="W12" s="24" t="e">
        <f>Details!#REF!</f>
        <v>#REF!</v>
      </c>
      <c r="X12" s="24" t="e">
        <f>Details!#REF!</f>
        <v>#REF!</v>
      </c>
      <c r="Y12" s="24" t="e">
        <f>Details!#REF!</f>
        <v>#REF!</v>
      </c>
      <c r="Z12" s="24" t="e">
        <f>Details!#REF!</f>
        <v>#REF!</v>
      </c>
      <c r="AA12" s="24" t="e">
        <f>Details!#REF!</f>
        <v>#REF!</v>
      </c>
      <c r="AB12" s="24" t="e">
        <f>Details!#REF!</f>
        <v>#REF!</v>
      </c>
      <c r="AC12" s="24" t="e">
        <f>Details!#REF!</f>
        <v>#REF!</v>
      </c>
      <c r="AD12" s="24" t="e">
        <f>Details!#REF!</f>
        <v>#REF!</v>
      </c>
      <c r="AE12" s="24" t="e">
        <f>Details!#REF!</f>
        <v>#REF!</v>
      </c>
      <c r="AH12" s="24" t="e">
        <f>SUM(Tableau2[[ Σ PERSONNEL]:[Σ INVESTISSEMENT]])</f>
        <v>#REF!</v>
      </c>
    </row>
  </sheetData>
  <pageMargins left="0.7" right="0.7" top="0.75" bottom="0.75" header="0.3" footer="0.3"/>
  <pageSetup paperSize="9"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B13" sqref="B13"/>
    </sheetView>
  </sheetViews>
  <sheetFormatPr baseColWidth="10" defaultRowHeight="15" x14ac:dyDescent="0.2"/>
  <sheetData>
    <row r="1" spans="1:1" x14ac:dyDescent="0.2">
      <c r="A1" t="s">
        <v>74</v>
      </c>
    </row>
    <row r="2" spans="1:1" x14ac:dyDescent="0.2">
      <c r="A2" t="s">
        <v>75</v>
      </c>
    </row>
    <row r="3" spans="1:1" x14ac:dyDescent="0.2">
      <c r="A3" t="s">
        <v>76</v>
      </c>
    </row>
    <row r="4" spans="1:1" x14ac:dyDescent="0.2">
      <c r="A4" t="s">
        <v>77</v>
      </c>
    </row>
    <row r="5" spans="1:1" x14ac:dyDescent="0.2">
      <c r="A5" t="s">
        <v>78</v>
      </c>
    </row>
    <row r="6" spans="1:1" x14ac:dyDescent="0.2">
      <c r="A6" t="s">
        <v>79</v>
      </c>
    </row>
    <row r="7" spans="1:1" x14ac:dyDescent="0.2">
      <c r="A7" t="s">
        <v>80</v>
      </c>
    </row>
    <row r="8" spans="1:1" x14ac:dyDescent="0.2">
      <c r="A8" t="s">
        <v>81</v>
      </c>
    </row>
  </sheetData>
  <sortState xmlns:xlrd2="http://schemas.microsoft.com/office/spreadsheetml/2017/richdata2" ref="A1:A8">
    <sortCondition ref="A1"/>
  </sortState>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9"/>
  <sheetViews>
    <sheetView topLeftCell="A83" workbookViewId="0">
      <selection activeCell="A81" sqref="A81:XFD81"/>
    </sheetView>
  </sheetViews>
  <sheetFormatPr baseColWidth="10" defaultRowHeight="15" x14ac:dyDescent="0.2"/>
  <sheetData>
    <row r="1" spans="1:1" x14ac:dyDescent="0.2">
      <c r="A1" s="25" t="s">
        <v>82</v>
      </c>
    </row>
    <row r="2" spans="1:1" x14ac:dyDescent="0.2">
      <c r="A2" s="26" t="s">
        <v>83</v>
      </c>
    </row>
    <row r="3" spans="1:1" x14ac:dyDescent="0.2">
      <c r="A3" s="27" t="s">
        <v>84</v>
      </c>
    </row>
    <row r="4" spans="1:1" x14ac:dyDescent="0.2">
      <c r="A4" s="26" t="s">
        <v>85</v>
      </c>
    </row>
    <row r="5" spans="1:1" x14ac:dyDescent="0.2">
      <c r="A5" s="27" t="s">
        <v>86</v>
      </c>
    </row>
    <row r="6" spans="1:1" x14ac:dyDescent="0.2">
      <c r="A6" s="28" t="s">
        <v>87</v>
      </c>
    </row>
    <row r="7" spans="1:1" x14ac:dyDescent="0.2">
      <c r="A7" s="26" t="s">
        <v>88</v>
      </c>
    </row>
    <row r="8" spans="1:1" x14ac:dyDescent="0.2">
      <c r="A8" s="25" t="s">
        <v>89</v>
      </c>
    </row>
    <row r="9" spans="1:1" x14ac:dyDescent="0.2">
      <c r="A9" s="27" t="s">
        <v>90</v>
      </c>
    </row>
    <row r="10" spans="1:1" x14ac:dyDescent="0.2">
      <c r="A10" s="27" t="s">
        <v>91</v>
      </c>
    </row>
    <row r="11" spans="1:1" x14ac:dyDescent="0.2">
      <c r="A11" s="28" t="s">
        <v>92</v>
      </c>
    </row>
    <row r="12" spans="1:1" x14ac:dyDescent="0.2">
      <c r="A12" s="25" t="s">
        <v>93</v>
      </c>
    </row>
    <row r="13" spans="1:1" x14ac:dyDescent="0.2">
      <c r="A13" s="26" t="s">
        <v>94</v>
      </c>
    </row>
    <row r="14" spans="1:1" x14ac:dyDescent="0.2">
      <c r="A14" s="27" t="s">
        <v>95</v>
      </c>
    </row>
    <row r="15" spans="1:1" x14ac:dyDescent="0.2">
      <c r="A15" s="25" t="s">
        <v>96</v>
      </c>
    </row>
    <row r="16" spans="1:1" x14ac:dyDescent="0.2">
      <c r="A16" s="26" t="s">
        <v>97</v>
      </c>
    </row>
    <row r="17" spans="1:1" x14ac:dyDescent="0.2">
      <c r="A17" s="25" t="s">
        <v>98</v>
      </c>
    </row>
    <row r="18" spans="1:1" x14ac:dyDescent="0.2">
      <c r="A18" s="26" t="s">
        <v>99</v>
      </c>
    </row>
    <row r="19" spans="1:1" x14ac:dyDescent="0.2">
      <c r="A19" s="27" t="s">
        <v>75</v>
      </c>
    </row>
    <row r="20" spans="1:1" x14ac:dyDescent="0.2">
      <c r="A20" s="26" t="s">
        <v>100</v>
      </c>
    </row>
    <row r="21" spans="1:1" x14ac:dyDescent="0.2">
      <c r="A21" s="25" t="s">
        <v>101</v>
      </c>
    </row>
    <row r="22" spans="1:1" x14ac:dyDescent="0.2">
      <c r="A22" s="28" t="s">
        <v>102</v>
      </c>
    </row>
    <row r="23" spans="1:1" x14ac:dyDescent="0.2">
      <c r="A23" s="28" t="s">
        <v>103</v>
      </c>
    </row>
    <row r="24" spans="1:1" x14ac:dyDescent="0.2">
      <c r="A24" s="27" t="s">
        <v>104</v>
      </c>
    </row>
    <row r="25" spans="1:1" x14ac:dyDescent="0.2">
      <c r="A25" s="26" t="s">
        <v>105</v>
      </c>
    </row>
    <row r="26" spans="1:1" x14ac:dyDescent="0.2">
      <c r="A26" s="25" t="s">
        <v>106</v>
      </c>
    </row>
    <row r="27" spans="1:1" x14ac:dyDescent="0.2">
      <c r="A27" s="26" t="s">
        <v>107</v>
      </c>
    </row>
    <row r="28" spans="1:1" x14ac:dyDescent="0.2">
      <c r="A28" s="25" t="s">
        <v>108</v>
      </c>
    </row>
    <row r="29" spans="1:1" x14ac:dyDescent="0.2">
      <c r="A29" s="26" t="s">
        <v>109</v>
      </c>
    </row>
    <row r="30" spans="1:1" x14ac:dyDescent="0.2">
      <c r="A30" s="25" t="s">
        <v>110</v>
      </c>
    </row>
    <row r="31" spans="1:1" x14ac:dyDescent="0.2">
      <c r="A31" s="28" t="s">
        <v>111</v>
      </c>
    </row>
    <row r="32" spans="1:1" x14ac:dyDescent="0.2">
      <c r="A32" s="25" t="s">
        <v>112</v>
      </c>
    </row>
    <row r="33" spans="1:1" x14ac:dyDescent="0.2">
      <c r="A33" s="28" t="s">
        <v>113</v>
      </c>
    </row>
    <row r="34" spans="1:1" x14ac:dyDescent="0.2">
      <c r="A34" s="27" t="s">
        <v>114</v>
      </c>
    </row>
    <row r="35" spans="1:1" x14ac:dyDescent="0.2">
      <c r="A35" s="28" t="s">
        <v>115</v>
      </c>
    </row>
    <row r="36" spans="1:1" x14ac:dyDescent="0.2">
      <c r="A36" s="27" t="s">
        <v>116</v>
      </c>
    </row>
    <row r="37" spans="1:1" x14ac:dyDescent="0.2">
      <c r="A37" s="25" t="s">
        <v>117</v>
      </c>
    </row>
    <row r="38" spans="1:1" x14ac:dyDescent="0.2">
      <c r="A38" s="26" t="s">
        <v>118</v>
      </c>
    </row>
    <row r="39" spans="1:1" x14ac:dyDescent="0.2">
      <c r="A39" s="27" t="s">
        <v>119</v>
      </c>
    </row>
    <row r="40" spans="1:1" x14ac:dyDescent="0.2">
      <c r="A40" s="28" t="s">
        <v>120</v>
      </c>
    </row>
    <row r="41" spans="1:1" x14ac:dyDescent="0.2">
      <c r="A41" s="27" t="s">
        <v>121</v>
      </c>
    </row>
    <row r="42" spans="1:1" x14ac:dyDescent="0.2">
      <c r="A42" s="27" t="s">
        <v>122</v>
      </c>
    </row>
    <row r="43" spans="1:1" x14ac:dyDescent="0.2">
      <c r="A43" s="26" t="s">
        <v>123</v>
      </c>
    </row>
    <row r="44" spans="1:1" x14ac:dyDescent="0.2">
      <c r="A44" s="25" t="s">
        <v>124</v>
      </c>
    </row>
    <row r="45" spans="1:1" x14ac:dyDescent="0.2">
      <c r="A45" s="28" t="s">
        <v>125</v>
      </c>
    </row>
    <row r="46" spans="1:1" x14ac:dyDescent="0.2">
      <c r="A46" s="25" t="s">
        <v>126</v>
      </c>
    </row>
    <row r="47" spans="1:1" x14ac:dyDescent="0.2">
      <c r="A47" s="26" t="s">
        <v>127</v>
      </c>
    </row>
    <row r="48" spans="1:1" x14ac:dyDescent="0.2">
      <c r="A48" s="25" t="s">
        <v>128</v>
      </c>
    </row>
    <row r="49" spans="1:1" x14ac:dyDescent="0.2">
      <c r="A49" s="26" t="s">
        <v>129</v>
      </c>
    </row>
    <row r="50" spans="1:1" x14ac:dyDescent="0.2">
      <c r="A50" s="25" t="s">
        <v>130</v>
      </c>
    </row>
    <row r="51" spans="1:1" x14ac:dyDescent="0.2">
      <c r="A51" s="27" t="s">
        <v>131</v>
      </c>
    </row>
    <row r="52" spans="1:1" x14ac:dyDescent="0.2">
      <c r="A52" s="26" t="s">
        <v>132</v>
      </c>
    </row>
    <row r="53" spans="1:1" x14ac:dyDescent="0.2">
      <c r="A53" s="27" t="s">
        <v>133</v>
      </c>
    </row>
    <row r="54" spans="1:1" x14ac:dyDescent="0.2">
      <c r="A54" s="26" t="s">
        <v>134</v>
      </c>
    </row>
    <row r="55" spans="1:1" x14ac:dyDescent="0.2">
      <c r="A55" s="25" t="s">
        <v>135</v>
      </c>
    </row>
    <row r="56" spans="1:1" x14ac:dyDescent="0.2">
      <c r="A56" s="26" t="s">
        <v>136</v>
      </c>
    </row>
    <row r="57" spans="1:1" x14ac:dyDescent="0.2">
      <c r="A57" s="25" t="s">
        <v>137</v>
      </c>
    </row>
    <row r="58" spans="1:1" x14ac:dyDescent="0.2">
      <c r="A58" s="26" t="s">
        <v>138</v>
      </c>
    </row>
    <row r="59" spans="1:1" x14ac:dyDescent="0.2">
      <c r="A59" s="25" t="s">
        <v>139</v>
      </c>
    </row>
    <row r="60" spans="1:1" x14ac:dyDescent="0.2">
      <c r="A60" s="28" t="s">
        <v>140</v>
      </c>
    </row>
    <row r="61" spans="1:1" x14ac:dyDescent="0.2">
      <c r="A61" s="28" t="s">
        <v>141</v>
      </c>
    </row>
    <row r="62" spans="1:1" x14ac:dyDescent="0.2">
      <c r="A62" s="25" t="s">
        <v>142</v>
      </c>
    </row>
    <row r="63" spans="1:1" x14ac:dyDescent="0.2">
      <c r="A63" s="26" t="s">
        <v>143</v>
      </c>
    </row>
    <row r="64" spans="1:1" x14ac:dyDescent="0.2">
      <c r="A64" s="27" t="s">
        <v>144</v>
      </c>
    </row>
    <row r="65" spans="1:1" x14ac:dyDescent="0.2">
      <c r="A65" s="28" t="s">
        <v>145</v>
      </c>
    </row>
    <row r="66" spans="1:1" x14ac:dyDescent="0.2">
      <c r="A66" s="28" t="s">
        <v>146</v>
      </c>
    </row>
    <row r="67" spans="1:1" x14ac:dyDescent="0.2">
      <c r="A67" s="27" t="s">
        <v>147</v>
      </c>
    </row>
    <row r="68" spans="1:1" x14ac:dyDescent="0.2">
      <c r="A68" s="28" t="s">
        <v>148</v>
      </c>
    </row>
    <row r="69" spans="1:1" x14ac:dyDescent="0.2">
      <c r="A69" s="25" t="s">
        <v>149</v>
      </c>
    </row>
    <row r="70" spans="1:1" x14ac:dyDescent="0.2">
      <c r="A70" s="26" t="s">
        <v>150</v>
      </c>
    </row>
    <row r="71" spans="1:1" x14ac:dyDescent="0.2">
      <c r="A71" s="25" t="s">
        <v>151</v>
      </c>
    </row>
    <row r="72" spans="1:1" x14ac:dyDescent="0.2">
      <c r="A72" s="26" t="s">
        <v>152</v>
      </c>
    </row>
    <row r="73" spans="1:1" x14ac:dyDescent="0.2">
      <c r="A73" s="25" t="s">
        <v>153</v>
      </c>
    </row>
    <row r="74" spans="1:1" x14ac:dyDescent="0.2">
      <c r="A74" s="26" t="s">
        <v>154</v>
      </c>
    </row>
    <row r="75" spans="1:1" x14ac:dyDescent="0.2">
      <c r="A75" s="25" t="s">
        <v>155</v>
      </c>
    </row>
    <row r="76" spans="1:1" x14ac:dyDescent="0.2">
      <c r="A76" s="26" t="s">
        <v>156</v>
      </c>
    </row>
    <row r="77" spans="1:1" x14ac:dyDescent="0.2">
      <c r="A77" s="25" t="s">
        <v>157</v>
      </c>
    </row>
    <row r="78" spans="1:1" x14ac:dyDescent="0.2">
      <c r="A78" s="26" t="s">
        <v>158</v>
      </c>
    </row>
    <row r="79" spans="1:1" x14ac:dyDescent="0.2">
      <c r="A79" s="25" t="s">
        <v>159</v>
      </c>
    </row>
    <row r="80" spans="1:1" x14ac:dyDescent="0.2">
      <c r="A80" s="26" t="s">
        <v>160</v>
      </c>
    </row>
    <row r="81" spans="1:1" x14ac:dyDescent="0.2">
      <c r="A81" s="25" t="s">
        <v>161</v>
      </c>
    </row>
    <row r="82" spans="1:1" x14ac:dyDescent="0.2">
      <c r="A82" s="26" t="s">
        <v>162</v>
      </c>
    </row>
    <row r="83" spans="1:1" x14ac:dyDescent="0.2">
      <c r="A83" s="25" t="s">
        <v>163</v>
      </c>
    </row>
    <row r="84" spans="1:1" x14ac:dyDescent="0.2">
      <c r="A84" s="26" t="s">
        <v>164</v>
      </c>
    </row>
    <row r="85" spans="1:1" x14ac:dyDescent="0.2">
      <c r="A85" s="25" t="s">
        <v>165</v>
      </c>
    </row>
    <row r="86" spans="1:1" x14ac:dyDescent="0.2">
      <c r="A86" s="26" t="s">
        <v>166</v>
      </c>
    </row>
    <row r="87" spans="1:1" x14ac:dyDescent="0.2">
      <c r="A87" s="25" t="s">
        <v>167</v>
      </c>
    </row>
    <row r="88" spans="1:1" x14ac:dyDescent="0.2">
      <c r="A88" s="26" t="s">
        <v>168</v>
      </c>
    </row>
    <row r="89" spans="1:1" x14ac:dyDescent="0.2">
      <c r="A89" s="25" t="s">
        <v>169</v>
      </c>
    </row>
    <row r="90" spans="1:1" x14ac:dyDescent="0.2">
      <c r="A90" s="27" t="s">
        <v>170</v>
      </c>
    </row>
    <row r="91" spans="1:1" x14ac:dyDescent="0.2">
      <c r="A91" s="26" t="s">
        <v>171</v>
      </c>
    </row>
    <row r="92" spans="1:1" x14ac:dyDescent="0.2">
      <c r="A92" s="25" t="s">
        <v>172</v>
      </c>
    </row>
    <row r="93" spans="1:1" x14ac:dyDescent="0.2">
      <c r="A93" s="28" t="s">
        <v>173</v>
      </c>
    </row>
    <row r="94" spans="1:1" x14ac:dyDescent="0.2">
      <c r="A94" s="25" t="s">
        <v>174</v>
      </c>
    </row>
    <row r="95" spans="1:1" x14ac:dyDescent="0.2">
      <c r="A95" s="27" t="s">
        <v>175</v>
      </c>
    </row>
    <row r="96" spans="1:1" x14ac:dyDescent="0.2">
      <c r="A96" s="28" t="s">
        <v>176</v>
      </c>
    </row>
    <row r="97" spans="1:1" x14ac:dyDescent="0.2">
      <c r="A97" s="25" t="s">
        <v>177</v>
      </c>
    </row>
    <row r="98" spans="1:1" x14ac:dyDescent="0.2">
      <c r="A98" s="28" t="s">
        <v>178</v>
      </c>
    </row>
    <row r="99" spans="1:1" x14ac:dyDescent="0.2">
      <c r="A99" s="27" t="s">
        <v>179</v>
      </c>
    </row>
    <row r="100" spans="1:1" x14ac:dyDescent="0.2">
      <c r="A100" s="28" t="s">
        <v>180</v>
      </c>
    </row>
    <row r="101" spans="1:1" x14ac:dyDescent="0.2">
      <c r="A101" s="27" t="s">
        <v>181</v>
      </c>
    </row>
    <row r="102" spans="1:1" x14ac:dyDescent="0.2">
      <c r="A102" s="26" t="s">
        <v>182</v>
      </c>
    </row>
    <row r="103" spans="1:1" x14ac:dyDescent="0.2">
      <c r="A103" s="25" t="s">
        <v>183</v>
      </c>
    </row>
    <row r="104" spans="1:1" x14ac:dyDescent="0.2">
      <c r="A104" s="28" t="s">
        <v>184</v>
      </c>
    </row>
    <row r="105" spans="1:1" x14ac:dyDescent="0.2">
      <c r="A105" s="26" t="s">
        <v>185</v>
      </c>
    </row>
    <row r="106" spans="1:1" x14ac:dyDescent="0.2">
      <c r="A106" s="29" t="s">
        <v>186</v>
      </c>
    </row>
    <row r="107" spans="1:1" x14ac:dyDescent="0.2">
      <c r="A107" s="29" t="s">
        <v>187</v>
      </c>
    </row>
    <row r="108" spans="1:1" x14ac:dyDescent="0.2">
      <c r="A108" s="30" t="s">
        <v>188</v>
      </c>
    </row>
    <row r="109" spans="1:1" x14ac:dyDescent="0.2">
      <c r="A109" s="31" t="s">
        <v>189</v>
      </c>
    </row>
  </sheetData>
  <sortState xmlns:xlrd2="http://schemas.microsoft.com/office/spreadsheetml/2017/richdata2" ref="A2:A110">
    <sortCondition ref="A1"/>
  </sortState>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98"/>
  <sheetViews>
    <sheetView workbookViewId="0">
      <selection activeCell="I2" sqref="I2:J2"/>
    </sheetView>
  </sheetViews>
  <sheetFormatPr baseColWidth="10" defaultColWidth="11.5" defaultRowHeight="15" x14ac:dyDescent="0.2"/>
  <cols>
    <col min="1" max="1" width="44.33203125" style="32" bestFit="1" customWidth="1"/>
    <col min="2" max="2" width="38.6640625" style="32" bestFit="1" customWidth="1"/>
    <col min="3" max="3" width="9.5" style="32" bestFit="1" customWidth="1"/>
    <col min="4" max="4" width="36" style="33" bestFit="1" customWidth="1"/>
    <col min="5" max="5" width="18.6640625" style="32" bestFit="1" customWidth="1"/>
    <col min="6" max="6" width="16.6640625" style="32" bestFit="1" customWidth="1"/>
    <col min="7" max="7" width="14.33203125" style="32" bestFit="1" customWidth="1"/>
    <col min="8" max="9" width="27.1640625" style="32" bestFit="1" customWidth="1"/>
    <col min="10" max="10" width="28.5" style="32" bestFit="1" customWidth="1"/>
    <col min="11" max="11" width="26.5" style="32" bestFit="1" customWidth="1"/>
    <col min="12" max="12" width="16.5" style="32" bestFit="1" customWidth="1"/>
    <col min="13" max="13" width="28.5" style="32" bestFit="1" customWidth="1"/>
    <col min="14" max="14" width="29.6640625" style="32" bestFit="1" customWidth="1"/>
    <col min="15" max="15" width="30.5" style="32" bestFit="1" customWidth="1"/>
    <col min="16" max="16" width="16.5" style="32" bestFit="1" customWidth="1"/>
    <col min="17" max="16384" width="11.5" style="32"/>
  </cols>
  <sheetData>
    <row r="1" spans="1:15" x14ac:dyDescent="0.2">
      <c r="A1" s="34" t="s">
        <v>39</v>
      </c>
      <c r="B1" s="34" t="s">
        <v>190</v>
      </c>
      <c r="C1" s="34" t="s">
        <v>43</v>
      </c>
      <c r="D1" s="34" t="s">
        <v>44</v>
      </c>
      <c r="E1" s="34" t="s">
        <v>45</v>
      </c>
      <c r="F1" s="34" t="s">
        <v>46</v>
      </c>
      <c r="G1" s="34" t="s">
        <v>47</v>
      </c>
      <c r="H1" s="34" t="s">
        <v>48</v>
      </c>
      <c r="I1" s="34" t="s">
        <v>49</v>
      </c>
      <c r="J1" s="34" t="s">
        <v>17</v>
      </c>
      <c r="K1" s="34" t="s">
        <v>18</v>
      </c>
      <c r="L1" s="34" t="s">
        <v>19</v>
      </c>
      <c r="M1" s="35" t="s">
        <v>69</v>
      </c>
      <c r="N1" s="34" t="s">
        <v>70</v>
      </c>
      <c r="O1" s="32" t="s">
        <v>191</v>
      </c>
    </row>
    <row r="2" spans="1:15" x14ac:dyDescent="0.2">
      <c r="B2" s="33"/>
      <c r="C2" s="36"/>
      <c r="E2" s="33"/>
      <c r="F2" s="33"/>
      <c r="G2" s="33"/>
      <c r="H2" s="33"/>
      <c r="I2" s="33"/>
      <c r="J2" s="37"/>
      <c r="K2" s="38"/>
      <c r="L2" s="38"/>
      <c r="M2" s="39"/>
    </row>
    <row r="3" spans="1:15" x14ac:dyDescent="0.2">
      <c r="B3" s="33"/>
      <c r="C3" s="36"/>
      <c r="E3" s="33"/>
      <c r="F3" s="33"/>
      <c r="G3" s="33"/>
      <c r="H3" s="33"/>
      <c r="I3" s="33"/>
      <c r="J3" s="37"/>
      <c r="K3" s="38"/>
      <c r="L3" s="38"/>
      <c r="M3" s="39"/>
    </row>
    <row r="4" spans="1:15" x14ac:dyDescent="0.2">
      <c r="B4" s="33"/>
      <c r="C4" s="36"/>
      <c r="E4" s="33"/>
      <c r="F4" s="33"/>
      <c r="G4" s="33"/>
      <c r="H4" s="33"/>
      <c r="I4" s="33"/>
      <c r="J4" s="37"/>
      <c r="K4" s="38"/>
      <c r="L4" s="38"/>
      <c r="M4" s="39"/>
    </row>
    <row r="5" spans="1:15" x14ac:dyDescent="0.2">
      <c r="B5" s="33"/>
      <c r="C5" s="36"/>
      <c r="E5" s="33"/>
      <c r="F5" s="33"/>
      <c r="G5" s="33"/>
      <c r="H5" s="33"/>
      <c r="I5" s="33"/>
      <c r="J5" s="37"/>
      <c r="K5" s="38"/>
      <c r="L5" s="38"/>
      <c r="M5" s="39"/>
    </row>
    <row r="6" spans="1:15" x14ac:dyDescent="0.2">
      <c r="B6" s="33"/>
      <c r="C6" s="36"/>
      <c r="E6" s="33"/>
      <c r="F6" s="33"/>
      <c r="G6" s="33"/>
      <c r="H6" s="33"/>
      <c r="I6" s="33"/>
      <c r="J6" s="37"/>
      <c r="K6" s="38"/>
      <c r="L6" s="38"/>
      <c r="M6" s="39"/>
    </row>
    <row r="7" spans="1:15" x14ac:dyDescent="0.2">
      <c r="B7" s="33"/>
      <c r="C7" s="36"/>
      <c r="E7" s="33"/>
      <c r="F7" s="33"/>
      <c r="G7" s="33"/>
      <c r="H7" s="33"/>
      <c r="I7" s="33"/>
      <c r="J7" s="33"/>
      <c r="K7" s="38"/>
      <c r="L7" s="38"/>
      <c r="M7" s="39"/>
    </row>
    <row r="8" spans="1:15" x14ac:dyDescent="0.2">
      <c r="B8" s="33"/>
      <c r="C8" s="36"/>
      <c r="E8" s="33"/>
      <c r="F8" s="33"/>
      <c r="G8" s="33"/>
      <c r="H8" s="33"/>
      <c r="I8" s="33"/>
      <c r="J8" s="33"/>
      <c r="K8" s="38"/>
      <c r="L8" s="38"/>
      <c r="M8" s="39"/>
    </row>
    <row r="9" spans="1:15" x14ac:dyDescent="0.2">
      <c r="B9" s="33"/>
      <c r="C9" s="36"/>
      <c r="E9" s="33"/>
      <c r="F9" s="33"/>
      <c r="G9" s="33"/>
      <c r="H9" s="33"/>
      <c r="I9" s="33"/>
      <c r="J9" s="37"/>
      <c r="K9" s="38"/>
      <c r="L9" s="38"/>
      <c r="M9" s="39"/>
    </row>
    <row r="10" spans="1:15" x14ac:dyDescent="0.2">
      <c r="B10" s="33"/>
      <c r="C10" s="36"/>
      <c r="E10" s="33"/>
      <c r="F10" s="33"/>
      <c r="G10" s="33"/>
      <c r="H10" s="33"/>
      <c r="I10" s="33"/>
      <c r="J10" s="37"/>
      <c r="K10" s="38"/>
      <c r="L10" s="38"/>
      <c r="M10" s="39"/>
    </row>
    <row r="11" spans="1:15" x14ac:dyDescent="0.2">
      <c r="B11" s="33"/>
      <c r="C11" s="36"/>
      <c r="E11" s="33"/>
      <c r="F11" s="33"/>
      <c r="G11" s="33"/>
      <c r="H11" s="33"/>
      <c r="I11" s="33"/>
      <c r="J11" s="37"/>
      <c r="K11" s="38"/>
      <c r="L11" s="38"/>
      <c r="M11" s="39"/>
    </row>
    <row r="12" spans="1:15" x14ac:dyDescent="0.2">
      <c r="B12" s="33"/>
      <c r="C12" s="36"/>
      <c r="E12" s="33"/>
      <c r="F12" s="33"/>
      <c r="G12" s="33"/>
      <c r="H12" s="33"/>
      <c r="I12" s="33"/>
      <c r="J12" s="37"/>
      <c r="K12" s="38"/>
      <c r="L12" s="38"/>
      <c r="M12" s="39"/>
    </row>
    <row r="13" spans="1:15" x14ac:dyDescent="0.2">
      <c r="B13" s="33"/>
      <c r="C13" s="36"/>
      <c r="E13" s="33"/>
      <c r="F13" s="33"/>
      <c r="G13" s="33"/>
      <c r="H13" s="33"/>
      <c r="I13" s="33"/>
      <c r="J13" s="37"/>
      <c r="K13" s="38"/>
      <c r="L13" s="38"/>
      <c r="M13" s="39"/>
    </row>
    <row r="14" spans="1:15" x14ac:dyDescent="0.2">
      <c r="B14" s="33"/>
      <c r="C14" s="36"/>
      <c r="E14" s="33"/>
      <c r="F14" s="33"/>
      <c r="G14" s="33"/>
      <c r="H14" s="33"/>
      <c r="I14" s="33"/>
      <c r="J14" s="37"/>
      <c r="K14" s="38"/>
      <c r="L14" s="38"/>
      <c r="M14" s="39"/>
    </row>
    <row r="15" spans="1:15" x14ac:dyDescent="0.2">
      <c r="B15" s="33"/>
      <c r="C15" s="36"/>
      <c r="E15" s="33"/>
      <c r="F15" s="33"/>
      <c r="G15" s="33"/>
      <c r="H15" s="33"/>
      <c r="I15" s="33"/>
      <c r="J15" s="33"/>
      <c r="K15" s="38"/>
      <c r="L15" s="38"/>
      <c r="M15" s="39"/>
    </row>
    <row r="16" spans="1:15" x14ac:dyDescent="0.2">
      <c r="B16" s="33"/>
      <c r="C16" s="36"/>
      <c r="E16" s="33"/>
      <c r="F16" s="33"/>
      <c r="G16" s="33"/>
      <c r="H16" s="33"/>
      <c r="I16" s="33"/>
      <c r="J16" s="33"/>
      <c r="K16" s="38"/>
      <c r="L16" s="38"/>
      <c r="M16" s="39"/>
    </row>
    <row r="17" spans="2:13" x14ac:dyDescent="0.2">
      <c r="B17" s="33"/>
      <c r="C17" s="36"/>
      <c r="E17" s="33"/>
      <c r="F17" s="33"/>
      <c r="G17" s="33"/>
      <c r="H17" s="33"/>
      <c r="I17" s="33"/>
      <c r="J17" s="38"/>
      <c r="K17" s="40"/>
      <c r="L17" s="38"/>
      <c r="M17" s="39"/>
    </row>
    <row r="18" spans="2:13" x14ac:dyDescent="0.2">
      <c r="B18" s="33"/>
      <c r="C18" s="36"/>
      <c r="E18" s="33"/>
      <c r="F18" s="33"/>
      <c r="G18" s="33"/>
      <c r="H18" s="33"/>
      <c r="I18" s="33"/>
      <c r="J18" s="38"/>
      <c r="K18" s="40"/>
      <c r="L18" s="38"/>
      <c r="M18" s="39"/>
    </row>
    <row r="19" spans="2:13" x14ac:dyDescent="0.2">
      <c r="B19" s="33"/>
      <c r="C19" s="36"/>
      <c r="E19" s="33"/>
      <c r="F19" s="33"/>
      <c r="G19" s="33"/>
      <c r="H19" s="33"/>
      <c r="I19" s="33"/>
      <c r="J19" s="38"/>
      <c r="K19" s="40"/>
      <c r="L19" s="38"/>
      <c r="M19" s="39"/>
    </row>
    <row r="20" spans="2:13" x14ac:dyDescent="0.2">
      <c r="B20" s="33"/>
      <c r="C20" s="36"/>
      <c r="E20" s="33"/>
      <c r="F20" s="33"/>
      <c r="G20" s="33"/>
      <c r="H20" s="33"/>
      <c r="I20" s="33"/>
      <c r="J20" s="38"/>
      <c r="K20" s="40"/>
      <c r="L20" s="38"/>
      <c r="M20" s="39"/>
    </row>
    <row r="21" spans="2:13" x14ac:dyDescent="0.2">
      <c r="B21" s="33"/>
      <c r="C21" s="36"/>
      <c r="E21" s="33"/>
      <c r="F21" s="33"/>
      <c r="G21" s="33"/>
      <c r="H21" s="33"/>
      <c r="I21" s="33"/>
      <c r="J21" s="33"/>
      <c r="K21" s="38"/>
      <c r="L21" s="38"/>
      <c r="M21" s="39"/>
    </row>
    <row r="22" spans="2:13" x14ac:dyDescent="0.2">
      <c r="B22" s="33"/>
      <c r="C22" s="36"/>
      <c r="E22" s="33"/>
      <c r="F22" s="33"/>
      <c r="G22" s="33"/>
      <c r="H22" s="33"/>
      <c r="I22" s="33"/>
      <c r="J22" s="33"/>
      <c r="K22" s="38"/>
      <c r="L22" s="38"/>
      <c r="M22" s="39"/>
    </row>
    <row r="23" spans="2:13" x14ac:dyDescent="0.2">
      <c r="B23" s="33"/>
      <c r="C23" s="36"/>
      <c r="E23" s="33"/>
      <c r="F23" s="33"/>
      <c r="G23" s="33"/>
      <c r="H23" s="33"/>
      <c r="I23" s="33"/>
      <c r="J23" s="37"/>
      <c r="K23" s="38"/>
      <c r="L23" s="38"/>
      <c r="M23" s="39"/>
    </row>
    <row r="24" spans="2:13" x14ac:dyDescent="0.2">
      <c r="B24" s="33"/>
      <c r="C24" s="36"/>
      <c r="E24" s="33"/>
      <c r="F24" s="33"/>
      <c r="G24" s="33"/>
      <c r="H24" s="33"/>
      <c r="I24" s="33"/>
      <c r="J24" s="37"/>
      <c r="K24" s="38"/>
      <c r="L24" s="38"/>
      <c r="M24" s="39"/>
    </row>
    <row r="25" spans="2:13" x14ac:dyDescent="0.2">
      <c r="B25" s="33"/>
      <c r="C25" s="36"/>
      <c r="E25" s="33"/>
      <c r="F25" s="33"/>
      <c r="G25" s="33"/>
      <c r="H25" s="33"/>
      <c r="I25" s="33"/>
      <c r="J25" s="37"/>
      <c r="K25" s="38"/>
      <c r="L25" s="38"/>
      <c r="M25" s="39"/>
    </row>
    <row r="26" spans="2:13" x14ac:dyDescent="0.2">
      <c r="B26" s="33"/>
      <c r="C26" s="36"/>
      <c r="E26" s="33"/>
      <c r="F26" s="33"/>
      <c r="G26" s="33"/>
      <c r="H26" s="33"/>
      <c r="I26" s="33"/>
      <c r="J26" s="37"/>
      <c r="K26" s="38"/>
      <c r="L26" s="38"/>
      <c r="M26" s="39"/>
    </row>
    <row r="27" spans="2:13" x14ac:dyDescent="0.2">
      <c r="B27" s="33"/>
      <c r="C27" s="36"/>
      <c r="E27" s="33"/>
      <c r="F27" s="33"/>
      <c r="G27" s="33"/>
      <c r="H27" s="33"/>
      <c r="I27" s="33"/>
      <c r="J27" s="37"/>
      <c r="K27" s="38"/>
      <c r="L27" s="38"/>
      <c r="M27" s="39"/>
    </row>
    <row r="28" spans="2:13" x14ac:dyDescent="0.2">
      <c r="B28" s="33"/>
      <c r="C28" s="36"/>
      <c r="E28" s="33"/>
      <c r="F28" s="33"/>
      <c r="G28" s="33"/>
      <c r="H28" s="33"/>
      <c r="I28" s="33"/>
      <c r="J28" s="37"/>
      <c r="K28" s="38"/>
      <c r="L28" s="38"/>
      <c r="M28" s="39"/>
    </row>
    <row r="29" spans="2:13" x14ac:dyDescent="0.2">
      <c r="B29" s="33"/>
      <c r="C29" s="36"/>
      <c r="E29" s="33"/>
      <c r="F29" s="33"/>
      <c r="G29" s="33"/>
      <c r="H29" s="33"/>
      <c r="I29" s="33"/>
      <c r="J29" s="37"/>
      <c r="K29" s="38"/>
      <c r="L29" s="38"/>
      <c r="M29" s="39"/>
    </row>
    <row r="30" spans="2:13" x14ac:dyDescent="0.2">
      <c r="B30" s="33"/>
      <c r="C30" s="36"/>
      <c r="E30" s="33"/>
      <c r="F30" s="33"/>
      <c r="G30" s="33"/>
      <c r="H30" s="33"/>
      <c r="I30" s="33"/>
      <c r="J30" s="37"/>
      <c r="K30" s="38"/>
      <c r="L30" s="38"/>
      <c r="M30" s="39"/>
    </row>
    <row r="31" spans="2:13" x14ac:dyDescent="0.2">
      <c r="B31" s="33"/>
      <c r="C31" s="36"/>
      <c r="E31" s="33"/>
      <c r="F31" s="33"/>
      <c r="G31" s="33"/>
      <c r="H31" s="33"/>
      <c r="I31" s="33"/>
      <c r="J31" s="24"/>
      <c r="K31" s="37"/>
      <c r="L31" s="38"/>
      <c r="M31" s="39"/>
    </row>
    <row r="32" spans="2:13" x14ac:dyDescent="0.2">
      <c r="B32" s="33"/>
      <c r="C32" s="36"/>
      <c r="E32" s="33"/>
      <c r="F32" s="33"/>
      <c r="G32" s="33"/>
      <c r="H32" s="33"/>
      <c r="I32" s="33"/>
      <c r="J32" s="41"/>
      <c r="K32" s="38"/>
      <c r="L32" s="38"/>
      <c r="M32" s="39"/>
    </row>
    <row r="33" spans="2:13" x14ac:dyDescent="0.2">
      <c r="B33" s="33"/>
      <c r="C33" s="33"/>
      <c r="E33" s="33"/>
      <c r="F33" s="33"/>
      <c r="G33" s="33"/>
      <c r="H33" s="33"/>
      <c r="I33" s="33"/>
      <c r="J33" s="41"/>
      <c r="K33" s="38"/>
      <c r="L33" s="38"/>
      <c r="M33" s="39"/>
    </row>
    <row r="34" spans="2:13" x14ac:dyDescent="0.2">
      <c r="B34" s="33"/>
      <c r="C34" s="33"/>
      <c r="E34" s="33"/>
      <c r="F34" s="33"/>
      <c r="G34" s="33"/>
      <c r="H34" s="33"/>
      <c r="I34" s="33"/>
      <c r="J34" s="41"/>
      <c r="K34" s="38"/>
      <c r="L34" s="38"/>
      <c r="M34" s="39"/>
    </row>
    <row r="35" spans="2:13" x14ac:dyDescent="0.2">
      <c r="B35" s="33"/>
      <c r="C35" s="33"/>
      <c r="E35" s="33"/>
      <c r="F35" s="33"/>
      <c r="G35" s="33"/>
      <c r="H35" s="33"/>
      <c r="I35" s="33"/>
      <c r="J35" s="41"/>
      <c r="K35" s="24"/>
      <c r="L35" s="24"/>
      <c r="M35" s="39"/>
    </row>
    <row r="36" spans="2:13" x14ac:dyDescent="0.2">
      <c r="B36" s="33"/>
      <c r="C36" s="33"/>
      <c r="E36" s="33"/>
      <c r="F36" s="33"/>
      <c r="G36" s="33"/>
      <c r="H36" s="33"/>
      <c r="I36" s="33"/>
      <c r="J36" s="41"/>
      <c r="K36" s="24"/>
      <c r="L36" s="24"/>
      <c r="M36" s="39"/>
    </row>
    <row r="37" spans="2:13" x14ac:dyDescent="0.2">
      <c r="B37" s="33"/>
      <c r="C37" s="33"/>
      <c r="E37" s="33"/>
      <c r="F37" s="33"/>
      <c r="G37" s="33"/>
      <c r="H37" s="33"/>
      <c r="I37" s="33"/>
      <c r="J37" s="41"/>
      <c r="K37" s="24"/>
      <c r="L37" s="24"/>
      <c r="M37" s="39"/>
    </row>
    <row r="38" spans="2:13" x14ac:dyDescent="0.2">
      <c r="B38" s="33"/>
      <c r="C38" s="33"/>
      <c r="E38" s="33"/>
      <c r="F38" s="33"/>
      <c r="G38" s="33"/>
      <c r="H38" s="33"/>
      <c r="I38" s="33"/>
      <c r="J38" s="41"/>
      <c r="K38" s="41"/>
      <c r="L38" s="41"/>
      <c r="M38" s="39"/>
    </row>
    <row r="39" spans="2:13" x14ac:dyDescent="0.2">
      <c r="B39" s="33"/>
      <c r="C39" s="33"/>
      <c r="E39" s="33"/>
      <c r="F39" s="33"/>
      <c r="G39" s="33"/>
      <c r="H39" s="33" t="str">
        <f>'[1]CF LABO'!C19</f>
        <v>R0100TVS</v>
      </c>
      <c r="I39" s="33" t="str">
        <f>'[1]CF LABO'!D19</f>
        <v>R0100TVS-D-LUE-VERSEMENT</v>
      </c>
      <c r="J39" s="41"/>
      <c r="K39" s="41"/>
      <c r="L39" s="41"/>
      <c r="M39" s="39"/>
    </row>
    <row r="40" spans="2:13" x14ac:dyDescent="0.2">
      <c r="B40" s="33"/>
      <c r="C40" s="33"/>
      <c r="E40" s="33"/>
      <c r="F40" s="33"/>
      <c r="G40" s="33"/>
      <c r="H40" s="33"/>
      <c r="I40" s="33"/>
      <c r="J40" s="41"/>
      <c r="K40" s="41"/>
      <c r="L40" s="41"/>
      <c r="M40" s="39"/>
    </row>
    <row r="41" spans="2:13" x14ac:dyDescent="0.2">
      <c r="B41" s="33"/>
      <c r="C41" s="33"/>
      <c r="E41" s="33"/>
      <c r="F41" s="33"/>
      <c r="G41" s="33"/>
      <c r="H41" s="33"/>
      <c r="I41" s="33"/>
      <c r="J41" s="41"/>
      <c r="K41" s="41"/>
      <c r="L41" s="41"/>
      <c r="M41" s="39"/>
    </row>
    <row r="42" spans="2:13" x14ac:dyDescent="0.2">
      <c r="B42" s="33"/>
      <c r="C42" s="33"/>
      <c r="E42" s="33"/>
      <c r="F42" s="33"/>
      <c r="G42" s="33"/>
      <c r="H42" s="33"/>
      <c r="I42" s="33"/>
      <c r="J42" s="41"/>
      <c r="K42" s="41"/>
      <c r="L42" s="41"/>
      <c r="M42" s="39"/>
    </row>
    <row r="43" spans="2:13" x14ac:dyDescent="0.2">
      <c r="B43" s="33"/>
      <c r="C43" s="33"/>
      <c r="E43" s="33"/>
      <c r="F43" s="33"/>
      <c r="G43" s="33"/>
      <c r="H43" s="33"/>
      <c r="I43" s="33"/>
      <c r="J43" s="41"/>
      <c r="K43" s="41"/>
      <c r="L43" s="41"/>
      <c r="M43" s="39"/>
    </row>
    <row r="44" spans="2:13" x14ac:dyDescent="0.2">
      <c r="B44" s="33"/>
      <c r="C44" s="33"/>
      <c r="E44" s="33"/>
      <c r="F44" s="33"/>
      <c r="G44" s="33"/>
      <c r="H44" s="33"/>
      <c r="I44" s="33"/>
      <c r="J44" s="41"/>
      <c r="K44" s="41"/>
      <c r="L44" s="41"/>
      <c r="M44" s="39"/>
    </row>
    <row r="45" spans="2:13" x14ac:dyDescent="0.2">
      <c r="B45" s="33"/>
      <c r="C45" s="33"/>
      <c r="E45" s="33"/>
      <c r="F45" s="33"/>
      <c r="G45" s="33"/>
      <c r="H45" s="33"/>
      <c r="I45" s="33"/>
      <c r="J45" s="41"/>
      <c r="K45" s="41"/>
      <c r="L45" s="41"/>
      <c r="M45" s="39"/>
    </row>
    <row r="46" spans="2:13" x14ac:dyDescent="0.2">
      <c r="B46" s="33"/>
      <c r="C46" s="33"/>
      <c r="E46" s="33"/>
      <c r="F46" s="33"/>
      <c r="G46" s="33"/>
      <c r="H46" s="33"/>
      <c r="I46" s="33"/>
      <c r="J46" s="41"/>
      <c r="K46" s="41"/>
      <c r="L46" s="41"/>
      <c r="M46" s="39"/>
    </row>
    <row r="47" spans="2:13" x14ac:dyDescent="0.2">
      <c r="B47" s="33"/>
      <c r="C47" s="33"/>
      <c r="E47" s="33"/>
      <c r="F47" s="33"/>
      <c r="G47" s="33"/>
      <c r="H47" s="33"/>
      <c r="I47" s="33"/>
      <c r="J47" s="41"/>
      <c r="K47" s="41"/>
      <c r="L47" s="41"/>
      <c r="M47" s="39"/>
    </row>
    <row r="48" spans="2:13" x14ac:dyDescent="0.2">
      <c r="B48" s="33"/>
      <c r="C48" s="33"/>
      <c r="E48" s="33"/>
      <c r="F48" s="33"/>
      <c r="G48" s="33"/>
      <c r="H48" s="33"/>
      <c r="I48" s="33"/>
      <c r="J48" s="41"/>
      <c r="K48" s="41"/>
      <c r="L48" s="41"/>
      <c r="M48" s="39"/>
    </row>
    <row r="49" spans="2:15" x14ac:dyDescent="0.2">
      <c r="B49" s="33"/>
      <c r="C49" s="33"/>
      <c r="E49" s="33"/>
      <c r="F49" s="33"/>
      <c r="G49" s="33"/>
      <c r="H49" s="33"/>
      <c r="I49" s="33"/>
      <c r="J49" s="41"/>
      <c r="K49" s="41"/>
      <c r="L49" s="41"/>
      <c r="M49" s="39"/>
    </row>
    <row r="50" spans="2:15" x14ac:dyDescent="0.2">
      <c r="B50" s="33"/>
      <c r="C50" s="33"/>
      <c r="E50" s="33"/>
      <c r="F50" s="33"/>
      <c r="G50" s="33"/>
      <c r="H50" s="33"/>
      <c r="I50" s="33"/>
      <c r="J50" s="41"/>
      <c r="K50" s="41"/>
      <c r="L50" s="41"/>
      <c r="M50" s="39"/>
    </row>
    <row r="51" spans="2:15" x14ac:dyDescent="0.2">
      <c r="B51" s="33"/>
      <c r="C51" s="33"/>
      <c r="E51" s="33"/>
      <c r="F51" s="33"/>
      <c r="G51" s="33"/>
      <c r="H51" s="33"/>
      <c r="I51" s="33"/>
      <c r="J51" s="41"/>
      <c r="K51" s="41"/>
      <c r="L51" s="41"/>
      <c r="M51" s="39"/>
    </row>
    <row r="52" spans="2:15" x14ac:dyDescent="0.2">
      <c r="B52" s="33"/>
      <c r="C52" s="33"/>
      <c r="E52" s="33"/>
      <c r="F52" s="33"/>
      <c r="G52" s="33"/>
      <c r="H52" s="33"/>
      <c r="I52" s="33"/>
      <c r="J52" s="41"/>
      <c r="K52" s="41"/>
      <c r="L52" s="41"/>
      <c r="M52" s="39"/>
      <c r="O52" s="32">
        <v>267920</v>
      </c>
    </row>
    <row r="53" spans="2:15" x14ac:dyDescent="0.2">
      <c r="B53" s="33"/>
      <c r="C53" s="33"/>
      <c r="E53" s="33"/>
      <c r="F53" s="33"/>
      <c r="G53" s="33"/>
      <c r="H53" s="33"/>
      <c r="I53" s="33"/>
      <c r="J53" s="41"/>
      <c r="K53" s="41"/>
      <c r="L53" s="41"/>
      <c r="M53" s="39"/>
      <c r="O53" s="40">
        <f>SUM(K35:K47)</f>
        <v>0</v>
      </c>
    </row>
    <row r="54" spans="2:15" x14ac:dyDescent="0.2">
      <c r="B54" s="33"/>
      <c r="C54" s="33"/>
      <c r="E54" s="33"/>
      <c r="F54" s="33"/>
      <c r="G54" s="33"/>
      <c r="H54" s="33"/>
      <c r="I54" s="33"/>
      <c r="J54" s="41"/>
      <c r="K54" s="41"/>
      <c r="L54" s="41"/>
      <c r="M54" s="39"/>
      <c r="O54" s="40">
        <f>O52-O53</f>
        <v>267920</v>
      </c>
    </row>
    <row r="55" spans="2:15" x14ac:dyDescent="0.2">
      <c r="B55" s="33"/>
      <c r="C55" s="33"/>
      <c r="E55" s="33"/>
      <c r="F55" s="33"/>
      <c r="G55" s="33"/>
      <c r="H55" s="33"/>
      <c r="I55" s="33"/>
      <c r="J55" s="41"/>
      <c r="K55" s="41"/>
      <c r="L55" s="41"/>
      <c r="M55" s="39"/>
    </row>
    <row r="56" spans="2:15" x14ac:dyDescent="0.2">
      <c r="B56" s="33"/>
      <c r="C56" s="33"/>
      <c r="E56" s="33"/>
      <c r="F56" s="33"/>
      <c r="G56" s="33"/>
      <c r="H56" s="33"/>
      <c r="I56" s="33"/>
      <c r="J56" s="41"/>
      <c r="K56" s="41"/>
      <c r="L56" s="41"/>
      <c r="M56" s="39"/>
    </row>
    <row r="57" spans="2:15" x14ac:dyDescent="0.2">
      <c r="B57" s="33"/>
      <c r="C57" s="33"/>
      <c r="E57" s="33"/>
      <c r="F57" s="33"/>
      <c r="G57" s="33"/>
      <c r="H57" s="33" t="s">
        <v>192</v>
      </c>
      <c r="I57" s="33" t="s">
        <v>193</v>
      </c>
      <c r="J57" s="41"/>
      <c r="K57" s="41"/>
      <c r="L57" s="41"/>
      <c r="M57" s="39"/>
    </row>
    <row r="58" spans="2:15" x14ac:dyDescent="0.2">
      <c r="B58" s="33"/>
      <c r="C58" s="33"/>
      <c r="E58" s="33"/>
      <c r="F58" s="33"/>
      <c r="G58" s="33"/>
      <c r="H58" s="33"/>
      <c r="I58" s="33"/>
      <c r="J58" s="41"/>
      <c r="K58" s="41"/>
      <c r="L58" s="41"/>
      <c r="M58" s="39"/>
    </row>
    <row r="59" spans="2:15" x14ac:dyDescent="0.2">
      <c r="B59" s="33"/>
      <c r="C59" s="33"/>
      <c r="E59" s="33"/>
      <c r="F59" s="33"/>
      <c r="G59" s="33"/>
      <c r="H59" s="33"/>
      <c r="I59" s="33"/>
      <c r="J59" s="41"/>
      <c r="K59" s="41"/>
      <c r="L59" s="41"/>
      <c r="M59" s="39"/>
    </row>
    <row r="60" spans="2:15" x14ac:dyDescent="0.2">
      <c r="B60" s="33"/>
      <c r="C60" s="33"/>
      <c r="E60" s="33"/>
      <c r="F60" s="33"/>
      <c r="G60" s="33"/>
      <c r="H60" s="33"/>
      <c r="I60" s="33"/>
      <c r="J60" s="41"/>
      <c r="K60" s="41"/>
      <c r="L60" s="41"/>
      <c r="M60" s="39"/>
    </row>
    <row r="61" spans="2:15" x14ac:dyDescent="0.2">
      <c r="B61" s="33"/>
      <c r="C61" s="33"/>
      <c r="E61" s="33"/>
      <c r="F61" s="33"/>
      <c r="G61" s="33"/>
      <c r="H61" s="33"/>
      <c r="I61" s="33"/>
      <c r="J61" s="41"/>
      <c r="K61" s="41"/>
      <c r="L61" s="41"/>
      <c r="M61" s="39"/>
    </row>
    <row r="62" spans="2:15" x14ac:dyDescent="0.2">
      <c r="B62" s="33"/>
      <c r="C62" s="33"/>
      <c r="E62" s="33"/>
      <c r="F62" s="33"/>
      <c r="G62" s="33"/>
      <c r="H62" s="33"/>
      <c r="I62" s="33"/>
      <c r="J62" s="41"/>
      <c r="K62" s="41"/>
      <c r="L62" s="41"/>
      <c r="M62" s="39"/>
    </row>
    <row r="63" spans="2:15" x14ac:dyDescent="0.2">
      <c r="B63" s="33"/>
      <c r="C63" s="33"/>
      <c r="E63" s="33"/>
      <c r="F63" s="33"/>
      <c r="G63" s="33"/>
      <c r="H63" s="33"/>
      <c r="I63" s="33"/>
      <c r="J63" s="41"/>
      <c r="K63" s="41"/>
      <c r="L63" s="41"/>
      <c r="M63" s="39"/>
    </row>
    <row r="64" spans="2:15" x14ac:dyDescent="0.2">
      <c r="B64" s="33"/>
      <c r="C64" s="33"/>
      <c r="E64" s="33"/>
      <c r="F64" s="33"/>
      <c r="G64" s="33"/>
      <c r="H64" s="33"/>
      <c r="I64" s="33"/>
      <c r="J64" s="41"/>
      <c r="K64" s="41"/>
      <c r="L64" s="41"/>
      <c r="M64" s="39"/>
    </row>
    <row r="65" spans="2:13" x14ac:dyDescent="0.2">
      <c r="B65" s="33"/>
      <c r="C65" s="33"/>
      <c r="E65" s="33"/>
      <c r="F65" s="33"/>
      <c r="G65" s="33"/>
      <c r="H65" s="33"/>
      <c r="I65" s="33"/>
      <c r="J65" s="41"/>
      <c r="K65" s="41"/>
      <c r="L65" s="41"/>
      <c r="M65" s="39"/>
    </row>
    <row r="66" spans="2:13" x14ac:dyDescent="0.2">
      <c r="B66" s="33"/>
      <c r="C66" s="33"/>
      <c r="E66" s="33"/>
      <c r="F66" s="33"/>
      <c r="G66" s="33"/>
      <c r="H66" s="33"/>
      <c r="I66" s="33"/>
      <c r="J66" s="41"/>
      <c r="K66" s="41"/>
      <c r="L66" s="41"/>
      <c r="M66" s="39"/>
    </row>
    <row r="67" spans="2:13" x14ac:dyDescent="0.2">
      <c r="B67" s="33"/>
      <c r="C67" s="33"/>
      <c r="E67" s="33"/>
      <c r="F67" s="33"/>
      <c r="G67" s="33"/>
      <c r="H67" s="33"/>
      <c r="I67" s="33"/>
      <c r="J67" s="41"/>
      <c r="K67" s="41"/>
      <c r="L67" s="41"/>
      <c r="M67" s="39"/>
    </row>
    <row r="68" spans="2:13" x14ac:dyDescent="0.2">
      <c r="B68" s="33"/>
      <c r="C68" s="33"/>
      <c r="E68" s="33"/>
      <c r="F68" s="33"/>
      <c r="G68" s="33"/>
      <c r="H68" s="33"/>
      <c r="I68" s="33"/>
      <c r="J68" s="41"/>
      <c r="K68" s="41"/>
      <c r="L68" s="41"/>
      <c r="M68" s="39"/>
    </row>
    <row r="69" spans="2:13" x14ac:dyDescent="0.2">
      <c r="B69" s="33"/>
      <c r="C69" s="33"/>
      <c r="E69" s="33"/>
      <c r="F69" s="33"/>
      <c r="G69" s="33"/>
      <c r="H69" s="33"/>
      <c r="I69" s="33"/>
      <c r="J69" s="41"/>
      <c r="K69" s="41"/>
      <c r="L69" s="41"/>
      <c r="M69" s="39"/>
    </row>
    <row r="70" spans="2:13" x14ac:dyDescent="0.2">
      <c r="B70" s="33"/>
      <c r="C70" s="33"/>
      <c r="E70" s="33"/>
      <c r="F70" s="33"/>
      <c r="G70" s="33"/>
      <c r="H70" s="33"/>
      <c r="I70" s="33"/>
      <c r="J70" s="41"/>
      <c r="K70" s="41"/>
      <c r="L70" s="41"/>
      <c r="M70" s="39"/>
    </row>
    <row r="71" spans="2:13" x14ac:dyDescent="0.2">
      <c r="B71" s="33"/>
      <c r="C71" s="33"/>
      <c r="E71" s="33"/>
      <c r="F71" s="33"/>
      <c r="G71" s="33"/>
      <c r="H71" s="33"/>
      <c r="I71" s="33"/>
      <c r="J71" s="41"/>
      <c r="K71" s="41"/>
      <c r="L71" s="41"/>
      <c r="M71" s="39"/>
    </row>
    <row r="72" spans="2:13" x14ac:dyDescent="0.2">
      <c r="B72" s="33"/>
      <c r="C72" s="33"/>
      <c r="E72" s="33"/>
      <c r="F72" s="33"/>
      <c r="G72" s="33"/>
      <c r="H72" s="33"/>
      <c r="I72" s="33"/>
      <c r="J72" s="41"/>
      <c r="K72" s="41"/>
      <c r="L72" s="41"/>
      <c r="M72" s="39"/>
    </row>
    <row r="73" spans="2:13" x14ac:dyDescent="0.2">
      <c r="B73" s="33"/>
      <c r="C73" s="33"/>
      <c r="E73" s="33"/>
      <c r="F73" s="33"/>
      <c r="G73" s="33"/>
      <c r="H73" s="33"/>
      <c r="I73" s="33"/>
      <c r="J73" s="41"/>
      <c r="K73" s="41"/>
      <c r="L73" s="41"/>
      <c r="M73" s="39"/>
    </row>
    <row r="74" spans="2:13" x14ac:dyDescent="0.2">
      <c r="B74" s="33"/>
      <c r="C74" s="33"/>
      <c r="E74" s="33"/>
      <c r="F74" s="33"/>
      <c r="G74" s="33"/>
      <c r="H74" s="33"/>
      <c r="I74" s="33"/>
      <c r="J74" s="41"/>
      <c r="K74" s="41"/>
      <c r="L74" s="41"/>
      <c r="M74" s="39"/>
    </row>
    <row r="75" spans="2:13" x14ac:dyDescent="0.2">
      <c r="B75" s="33"/>
      <c r="C75" s="33"/>
      <c r="E75" s="33"/>
      <c r="F75" s="33"/>
      <c r="G75" s="33"/>
      <c r="H75" s="33"/>
      <c r="I75" s="33"/>
      <c r="J75" s="41"/>
      <c r="K75" s="41"/>
      <c r="L75" s="41"/>
      <c r="M75" s="39"/>
    </row>
    <row r="76" spans="2:13" x14ac:dyDescent="0.2">
      <c r="B76" s="33"/>
      <c r="C76" s="33"/>
      <c r="E76" s="33"/>
      <c r="F76" s="33"/>
      <c r="G76" s="33"/>
      <c r="H76" s="33"/>
      <c r="I76" s="33"/>
      <c r="J76" s="41"/>
      <c r="K76" s="41"/>
      <c r="L76" s="41"/>
      <c r="M76" s="39"/>
    </row>
    <row r="77" spans="2:13" x14ac:dyDescent="0.2">
      <c r="B77" s="33"/>
      <c r="C77" s="33"/>
      <c r="E77" s="33"/>
      <c r="F77" s="33"/>
      <c r="G77" s="33"/>
      <c r="H77" s="33"/>
      <c r="I77" s="33"/>
      <c r="J77" s="41"/>
      <c r="K77" s="41"/>
      <c r="L77" s="41"/>
      <c r="M77" s="39"/>
    </row>
    <row r="78" spans="2:13" x14ac:dyDescent="0.2">
      <c r="B78" s="33"/>
      <c r="C78" s="33"/>
      <c r="E78" s="33"/>
      <c r="F78" s="33"/>
      <c r="G78" s="33"/>
      <c r="H78" s="33"/>
      <c r="I78" s="33"/>
      <c r="J78" s="41"/>
      <c r="K78" s="41"/>
      <c r="L78" s="41"/>
      <c r="M78" s="39"/>
    </row>
    <row r="79" spans="2:13" x14ac:dyDescent="0.2">
      <c r="B79" s="33"/>
      <c r="C79" s="33"/>
      <c r="E79" s="33"/>
      <c r="F79" s="33"/>
      <c r="G79" s="33"/>
      <c r="H79" s="33"/>
      <c r="I79" s="33"/>
      <c r="J79" s="41"/>
      <c r="K79" s="41"/>
      <c r="L79" s="41"/>
      <c r="M79" s="39"/>
    </row>
    <row r="80" spans="2:13" x14ac:dyDescent="0.2">
      <c r="B80" s="33"/>
      <c r="C80" s="33"/>
      <c r="E80" s="33"/>
      <c r="F80" s="33"/>
      <c r="G80" s="33"/>
      <c r="H80" s="33"/>
      <c r="I80" s="33"/>
      <c r="J80" s="41"/>
      <c r="K80" s="41"/>
      <c r="L80" s="41"/>
      <c r="M80" s="39"/>
    </row>
    <row r="81" spans="2:13" x14ac:dyDescent="0.2">
      <c r="B81" s="33"/>
      <c r="C81" s="33"/>
      <c r="E81" s="33"/>
      <c r="F81" s="33"/>
      <c r="G81" s="33"/>
      <c r="H81" s="33"/>
      <c r="I81" s="33"/>
      <c r="J81" s="41"/>
      <c r="K81" s="41"/>
      <c r="L81" s="41"/>
      <c r="M81" s="39"/>
    </row>
    <row r="82" spans="2:13" x14ac:dyDescent="0.2">
      <c r="B82" s="33"/>
      <c r="C82" s="33"/>
      <c r="E82" s="33"/>
      <c r="F82" s="33"/>
      <c r="G82" s="33"/>
      <c r="H82" s="33"/>
      <c r="I82" s="33"/>
      <c r="J82" s="41"/>
      <c r="K82" s="41"/>
      <c r="L82" s="41"/>
      <c r="M82" s="39"/>
    </row>
    <row r="83" spans="2:13" x14ac:dyDescent="0.2">
      <c r="B83" s="33"/>
      <c r="C83" s="33"/>
      <c r="E83" s="33"/>
      <c r="F83" s="33"/>
      <c r="G83" s="33"/>
      <c r="H83" s="33"/>
      <c r="I83" s="33"/>
      <c r="J83" s="41"/>
      <c r="K83" s="41"/>
      <c r="L83" s="41"/>
      <c r="M83" s="39"/>
    </row>
    <row r="84" spans="2:13" x14ac:dyDescent="0.2">
      <c r="B84" s="33"/>
      <c r="C84" s="33"/>
      <c r="E84" s="33"/>
      <c r="F84" s="33"/>
      <c r="G84" s="33"/>
      <c r="H84" s="33"/>
      <c r="I84" s="33"/>
      <c r="J84" s="41"/>
      <c r="K84" s="41"/>
      <c r="L84" s="41"/>
      <c r="M84" s="39"/>
    </row>
    <row r="85" spans="2:13" x14ac:dyDescent="0.2">
      <c r="B85" s="33"/>
      <c r="C85" s="33"/>
      <c r="E85" s="33"/>
      <c r="F85" s="33"/>
      <c r="G85" s="33"/>
      <c r="H85" s="33"/>
      <c r="I85" s="33"/>
      <c r="J85" s="41"/>
      <c r="K85" s="41"/>
      <c r="L85" s="41"/>
      <c r="M85" s="39"/>
    </row>
    <row r="86" spans="2:13" x14ac:dyDescent="0.2">
      <c r="B86" s="33"/>
      <c r="C86" s="33"/>
      <c r="E86" s="33"/>
      <c r="F86" s="33"/>
      <c r="G86" s="33"/>
      <c r="H86" s="33"/>
      <c r="I86" s="33"/>
      <c r="J86" s="41"/>
      <c r="K86" s="41"/>
      <c r="L86" s="41"/>
      <c r="M86" s="39"/>
    </row>
    <row r="87" spans="2:13" x14ac:dyDescent="0.2">
      <c r="B87" s="33"/>
      <c r="C87" s="33"/>
      <c r="E87" s="33"/>
      <c r="F87" s="33"/>
      <c r="G87" s="33"/>
      <c r="H87" s="33"/>
      <c r="I87" s="33"/>
      <c r="J87" s="41"/>
      <c r="K87" s="41"/>
      <c r="L87" s="41"/>
      <c r="M87" s="39"/>
    </row>
    <row r="88" spans="2:13" x14ac:dyDescent="0.2">
      <c r="B88" s="33"/>
      <c r="C88" s="33"/>
      <c r="E88" s="33"/>
      <c r="F88" s="33"/>
      <c r="G88" s="33"/>
      <c r="H88" s="33"/>
      <c r="I88" s="33"/>
      <c r="J88" s="41"/>
      <c r="K88" s="41"/>
      <c r="L88" s="41"/>
      <c r="M88" s="39"/>
    </row>
    <row r="89" spans="2:13" x14ac:dyDescent="0.2">
      <c r="B89" s="33"/>
      <c r="C89" s="33"/>
      <c r="E89" s="33"/>
      <c r="F89" s="33"/>
      <c r="G89" s="33"/>
      <c r="H89" s="33"/>
      <c r="I89" s="33"/>
      <c r="J89" s="41"/>
      <c r="K89" s="41"/>
      <c r="L89" s="41"/>
      <c r="M89" s="39"/>
    </row>
    <row r="90" spans="2:13" x14ac:dyDescent="0.2">
      <c r="B90" s="33"/>
      <c r="C90" s="33"/>
      <c r="E90" s="33"/>
      <c r="F90" s="33"/>
      <c r="G90" s="33"/>
      <c r="H90" s="33"/>
      <c r="I90" s="33"/>
      <c r="J90" s="41"/>
      <c r="K90" s="41"/>
      <c r="L90" s="41"/>
      <c r="M90" s="39"/>
    </row>
    <row r="91" spans="2:13" x14ac:dyDescent="0.2">
      <c r="B91" s="33"/>
      <c r="C91" s="33"/>
      <c r="E91" s="33"/>
      <c r="F91" s="33"/>
      <c r="G91" s="33"/>
      <c r="H91" s="33"/>
      <c r="I91" s="33"/>
      <c r="J91" s="41"/>
      <c r="K91" s="41"/>
      <c r="L91" s="41"/>
      <c r="M91" s="39"/>
    </row>
    <row r="92" spans="2:13" x14ac:dyDescent="0.2">
      <c r="B92" s="33"/>
      <c r="C92" s="33"/>
      <c r="E92" s="33"/>
      <c r="F92" s="33"/>
      <c r="G92" s="33"/>
      <c r="H92" s="33"/>
      <c r="I92" s="33"/>
      <c r="J92" s="41"/>
      <c r="K92" s="41"/>
      <c r="L92" s="41"/>
      <c r="M92" s="39"/>
    </row>
    <row r="93" spans="2:13" x14ac:dyDescent="0.2">
      <c r="B93" s="33"/>
      <c r="C93" s="33"/>
      <c r="E93" s="33"/>
      <c r="F93" s="33"/>
      <c r="G93" s="33"/>
      <c r="H93" s="33"/>
      <c r="I93" s="33"/>
      <c r="J93" s="41"/>
      <c r="K93" s="41"/>
      <c r="L93" s="41"/>
      <c r="M93" s="39"/>
    </row>
    <row r="94" spans="2:13" x14ac:dyDescent="0.2">
      <c r="B94" s="33"/>
      <c r="C94" s="33"/>
      <c r="E94" s="33"/>
      <c r="F94" s="33"/>
      <c r="G94" s="33"/>
      <c r="H94" s="33"/>
      <c r="I94" s="33"/>
      <c r="J94" s="41"/>
      <c r="K94" s="41"/>
      <c r="L94" s="41"/>
      <c r="M94" s="39"/>
    </row>
    <row r="95" spans="2:13" x14ac:dyDescent="0.2">
      <c r="B95" s="33"/>
      <c r="C95" s="33"/>
      <c r="E95" s="33"/>
      <c r="F95" s="33"/>
      <c r="G95" s="33"/>
      <c r="H95" s="33"/>
      <c r="I95" s="33"/>
      <c r="J95" s="41"/>
      <c r="K95" s="41"/>
      <c r="L95" s="41"/>
      <c r="M95" s="39"/>
    </row>
    <row r="96" spans="2:13" x14ac:dyDescent="0.2">
      <c r="B96" s="33"/>
      <c r="C96" s="33"/>
      <c r="E96" s="33"/>
      <c r="F96" s="33"/>
      <c r="G96" s="33"/>
      <c r="H96" s="33"/>
      <c r="I96" s="33"/>
      <c r="J96" s="41"/>
      <c r="K96" s="41"/>
      <c r="L96" s="41"/>
      <c r="M96" s="39"/>
    </row>
    <row r="97" spans="2:13" x14ac:dyDescent="0.2">
      <c r="B97" s="33"/>
      <c r="C97" s="33"/>
      <c r="E97" s="33"/>
      <c r="F97" s="33"/>
      <c r="G97" s="33"/>
      <c r="H97" s="33"/>
      <c r="I97" s="33"/>
      <c r="J97" s="41"/>
      <c r="K97" s="41"/>
      <c r="L97" s="41"/>
      <c r="M97" s="39"/>
    </row>
    <row r="98" spans="2:13" x14ac:dyDescent="0.2">
      <c r="B98" s="33"/>
      <c r="C98" s="33"/>
      <c r="E98" s="33"/>
      <c r="F98" s="33"/>
      <c r="G98" s="33"/>
      <c r="H98" s="33"/>
      <c r="I98" s="33"/>
      <c r="J98" s="41"/>
      <c r="K98" s="41"/>
      <c r="L98" s="41"/>
      <c r="M98" s="39"/>
    </row>
    <row r="99" spans="2:13" x14ac:dyDescent="0.2">
      <c r="B99" s="33"/>
      <c r="C99" s="33"/>
      <c r="E99" s="33"/>
      <c r="F99" s="33"/>
      <c r="G99" s="33"/>
      <c r="H99" s="33"/>
      <c r="I99" s="33"/>
      <c r="J99" s="41"/>
      <c r="K99" s="41"/>
      <c r="L99" s="41"/>
      <c r="M99" s="39"/>
    </row>
    <row r="100" spans="2:13" x14ac:dyDescent="0.2">
      <c r="B100" s="33"/>
      <c r="C100" s="33"/>
      <c r="E100" s="33"/>
      <c r="F100" s="33"/>
      <c r="G100" s="33"/>
      <c r="H100" s="33"/>
      <c r="I100" s="33"/>
      <c r="J100" s="41"/>
      <c r="K100" s="41"/>
      <c r="L100" s="41"/>
      <c r="M100" s="39"/>
    </row>
    <row r="101" spans="2:13" x14ac:dyDescent="0.2">
      <c r="B101" s="33"/>
      <c r="C101" s="33"/>
      <c r="E101" s="33"/>
      <c r="F101" s="33"/>
      <c r="G101" s="33"/>
      <c r="H101" s="33"/>
      <c r="I101" s="33"/>
      <c r="J101" s="41"/>
      <c r="K101" s="41"/>
      <c r="L101" s="41"/>
      <c r="M101" s="39"/>
    </row>
    <row r="102" spans="2:13" x14ac:dyDescent="0.2">
      <c r="B102" s="33"/>
      <c r="C102" s="33"/>
      <c r="E102" s="33"/>
      <c r="F102" s="33"/>
      <c r="G102" s="33"/>
      <c r="H102" s="33"/>
      <c r="I102" s="33"/>
      <c r="J102" s="41"/>
      <c r="K102" s="41"/>
      <c r="L102" s="41"/>
      <c r="M102" s="39"/>
    </row>
    <row r="103" spans="2:13" x14ac:dyDescent="0.2">
      <c r="B103" s="33"/>
      <c r="C103" s="33"/>
      <c r="E103" s="33"/>
      <c r="F103" s="33"/>
      <c r="G103" s="33"/>
      <c r="H103" s="33"/>
      <c r="I103" s="33"/>
      <c r="J103" s="41"/>
      <c r="K103" s="41"/>
      <c r="L103" s="41"/>
      <c r="M103" s="39"/>
    </row>
    <row r="104" spans="2:13" x14ac:dyDescent="0.2">
      <c r="B104" s="33"/>
      <c r="C104" s="33"/>
      <c r="E104" s="33"/>
      <c r="F104" s="33"/>
      <c r="G104" s="33"/>
      <c r="H104" s="33"/>
      <c r="I104" s="33"/>
      <c r="J104" s="41"/>
      <c r="K104" s="41"/>
      <c r="L104" s="41"/>
      <c r="M104" s="39"/>
    </row>
    <row r="105" spans="2:13" x14ac:dyDescent="0.2">
      <c r="B105" s="33"/>
      <c r="C105" s="33"/>
      <c r="E105" s="33"/>
      <c r="F105" s="33"/>
      <c r="G105" s="33"/>
      <c r="H105" s="33"/>
      <c r="I105" s="33"/>
      <c r="J105" s="41"/>
      <c r="K105" s="41"/>
      <c r="L105" s="41"/>
      <c r="M105" s="39"/>
    </row>
    <row r="106" spans="2:13" x14ac:dyDescent="0.2">
      <c r="B106" s="33"/>
      <c r="C106" s="33"/>
      <c r="E106" s="33"/>
      <c r="F106" s="33"/>
      <c r="G106" s="33"/>
      <c r="H106" s="33"/>
      <c r="I106" s="33"/>
      <c r="J106" s="41"/>
      <c r="K106" s="41"/>
      <c r="L106" s="41"/>
      <c r="M106" s="39"/>
    </row>
    <row r="107" spans="2:13" x14ac:dyDescent="0.2">
      <c r="B107" s="33"/>
      <c r="C107" s="33"/>
      <c r="E107" s="33"/>
      <c r="F107" s="33"/>
      <c r="G107" s="33"/>
      <c r="H107" s="33"/>
      <c r="I107" s="33"/>
      <c r="J107" s="41"/>
      <c r="K107" s="41"/>
      <c r="L107" s="41"/>
      <c r="M107" s="39"/>
    </row>
    <row r="108" spans="2:13" x14ac:dyDescent="0.2">
      <c r="B108" s="33"/>
      <c r="C108" s="33"/>
      <c r="E108" s="33"/>
      <c r="F108" s="33"/>
      <c r="G108" s="33"/>
      <c r="H108" s="33"/>
      <c r="I108" s="33"/>
      <c r="J108" s="41"/>
      <c r="K108" s="41"/>
      <c r="L108" s="41"/>
      <c r="M108" s="39"/>
    </row>
    <row r="109" spans="2:13" x14ac:dyDescent="0.2">
      <c r="B109" s="33"/>
      <c r="C109" s="33"/>
      <c r="E109" s="33"/>
      <c r="F109" s="33"/>
      <c r="G109" s="33"/>
      <c r="H109" s="33"/>
      <c r="I109" s="33"/>
      <c r="J109" s="41"/>
      <c r="K109" s="41"/>
      <c r="L109" s="41"/>
      <c r="M109" s="39"/>
    </row>
    <row r="110" spans="2:13" x14ac:dyDescent="0.2">
      <c r="B110" s="33"/>
      <c r="C110" s="33"/>
      <c r="E110" s="33"/>
      <c r="F110" s="33"/>
      <c r="G110" s="33"/>
      <c r="H110" s="33"/>
      <c r="I110" s="33"/>
      <c r="J110" s="41"/>
      <c r="K110" s="41"/>
      <c r="L110" s="41"/>
      <c r="M110" s="39"/>
    </row>
    <row r="111" spans="2:13" x14ac:dyDescent="0.2">
      <c r="B111" s="33"/>
      <c r="C111" s="33"/>
      <c r="E111" s="33"/>
      <c r="F111" s="33"/>
      <c r="G111" s="33"/>
      <c r="H111" s="33"/>
      <c r="I111" s="33"/>
      <c r="J111" s="41"/>
      <c r="K111" s="41"/>
      <c r="L111" s="41"/>
      <c r="M111" s="39"/>
    </row>
    <row r="112" spans="2:13" x14ac:dyDescent="0.2">
      <c r="B112" s="33"/>
      <c r="C112" s="33"/>
      <c r="E112" s="33"/>
      <c r="F112" s="33"/>
      <c r="G112" s="33"/>
      <c r="H112" s="33"/>
      <c r="I112" s="33"/>
      <c r="J112" s="41"/>
      <c r="K112" s="41"/>
      <c r="L112" s="41"/>
      <c r="M112" s="39"/>
    </row>
    <row r="113" spans="2:13" x14ac:dyDescent="0.2">
      <c r="B113" s="33"/>
      <c r="C113" s="33"/>
      <c r="E113" s="33"/>
      <c r="F113" s="33"/>
      <c r="G113" s="33"/>
      <c r="H113" s="33"/>
      <c r="I113" s="33"/>
      <c r="J113" s="41"/>
      <c r="K113" s="41"/>
      <c r="L113" s="41"/>
      <c r="M113" s="39"/>
    </row>
    <row r="114" spans="2:13" x14ac:dyDescent="0.2">
      <c r="B114" s="33"/>
      <c r="C114" s="33"/>
      <c r="E114" s="33"/>
      <c r="F114" s="33"/>
      <c r="G114" s="33"/>
      <c r="H114" s="33"/>
      <c r="I114" s="33"/>
      <c r="J114" s="41"/>
      <c r="K114" s="41"/>
      <c r="L114" s="41"/>
      <c r="M114" s="39"/>
    </row>
    <row r="115" spans="2:13" x14ac:dyDescent="0.2">
      <c r="B115" s="33"/>
      <c r="C115" s="33"/>
      <c r="E115" s="33"/>
      <c r="F115" s="33"/>
      <c r="G115" s="33"/>
      <c r="H115" s="33"/>
      <c r="I115" s="33"/>
      <c r="J115" s="41"/>
      <c r="K115" s="41"/>
      <c r="L115" s="41"/>
      <c r="M115" s="39"/>
    </row>
    <row r="116" spans="2:13" x14ac:dyDescent="0.2">
      <c r="B116" s="33"/>
      <c r="C116" s="33"/>
      <c r="E116" s="33"/>
      <c r="F116" s="33"/>
      <c r="G116" s="33"/>
      <c r="H116" s="33"/>
      <c r="I116" s="33"/>
      <c r="J116" s="41"/>
      <c r="K116" s="41"/>
      <c r="L116" s="41"/>
      <c r="M116" s="39"/>
    </row>
    <row r="117" spans="2:13" x14ac:dyDescent="0.2">
      <c r="B117" s="33"/>
      <c r="C117" s="33"/>
      <c r="E117" s="33"/>
      <c r="F117" s="33"/>
      <c r="G117" s="33"/>
      <c r="H117" s="33"/>
      <c r="I117" s="33"/>
      <c r="J117" s="41"/>
      <c r="K117" s="41"/>
      <c r="L117" s="41"/>
      <c r="M117" s="39"/>
    </row>
    <row r="118" spans="2:13" x14ac:dyDescent="0.2">
      <c r="B118" s="33"/>
      <c r="C118" s="33"/>
      <c r="E118" s="33"/>
      <c r="F118" s="33"/>
      <c r="G118" s="33"/>
      <c r="H118" s="33"/>
      <c r="I118" s="33"/>
      <c r="J118" s="41"/>
      <c r="K118" s="41"/>
      <c r="L118" s="41"/>
      <c r="M118" s="39"/>
    </row>
    <row r="119" spans="2:13" x14ac:dyDescent="0.2">
      <c r="B119" s="33"/>
      <c r="C119" s="33"/>
      <c r="E119" s="33"/>
      <c r="F119" s="33"/>
      <c r="G119" s="33"/>
      <c r="H119" s="33"/>
      <c r="I119" s="33"/>
      <c r="J119" s="41"/>
      <c r="K119" s="41"/>
      <c r="L119" s="41"/>
      <c r="M119" s="39"/>
    </row>
    <row r="120" spans="2:13" x14ac:dyDescent="0.2">
      <c r="B120" s="33"/>
      <c r="C120" s="33"/>
      <c r="E120" s="33"/>
      <c r="F120" s="33"/>
      <c r="G120" s="33"/>
      <c r="H120" s="33"/>
      <c r="I120" s="33"/>
      <c r="J120" s="41"/>
      <c r="K120" s="41"/>
      <c r="L120" s="41"/>
      <c r="M120" s="39"/>
    </row>
    <row r="121" spans="2:13" x14ac:dyDescent="0.2">
      <c r="B121" s="33"/>
      <c r="C121" s="33"/>
      <c r="E121" s="33"/>
      <c r="F121" s="33"/>
      <c r="G121" s="33"/>
      <c r="H121" s="33"/>
      <c r="I121" s="33"/>
      <c r="J121" s="41"/>
      <c r="K121" s="41"/>
      <c r="L121" s="41"/>
      <c r="M121" s="39"/>
    </row>
    <row r="122" spans="2:13" x14ac:dyDescent="0.2">
      <c r="B122" s="33"/>
      <c r="C122" s="33"/>
      <c r="E122" s="33"/>
      <c r="F122" s="33"/>
      <c r="G122" s="33"/>
      <c r="H122" s="33"/>
      <c r="I122" s="33"/>
      <c r="J122" s="41"/>
      <c r="K122" s="41"/>
      <c r="L122" s="41"/>
      <c r="M122" s="39"/>
    </row>
    <row r="123" spans="2:13" x14ac:dyDescent="0.2">
      <c r="B123" s="33"/>
      <c r="C123" s="33"/>
      <c r="E123" s="33"/>
      <c r="F123" s="33"/>
      <c r="G123" s="33"/>
      <c r="H123" s="33" t="str">
        <f>'[1]CF LABO'!$C$19</f>
        <v>R0100TVS</v>
      </c>
      <c r="I123" s="33" t="str">
        <f>'[1]CF LABO'!$D$19</f>
        <v>R0100TVS-D-LUE-VERSEMENT</v>
      </c>
      <c r="J123" s="41"/>
      <c r="K123" s="41"/>
      <c r="L123" s="41"/>
      <c r="M123" s="39"/>
    </row>
    <row r="124" spans="2:13" x14ac:dyDescent="0.2">
      <c r="B124" s="33"/>
      <c r="C124" s="33"/>
      <c r="E124" s="33"/>
      <c r="F124" s="33"/>
      <c r="G124" s="33"/>
      <c r="H124" s="33"/>
      <c r="I124" s="33"/>
      <c r="J124" s="41"/>
      <c r="K124" s="41"/>
      <c r="L124" s="41"/>
      <c r="M124" s="39"/>
    </row>
    <row r="125" spans="2:13" x14ac:dyDescent="0.2">
      <c r="B125" s="33"/>
      <c r="C125" s="33"/>
      <c r="E125" s="33"/>
      <c r="F125" s="33"/>
      <c r="G125" s="33"/>
      <c r="H125" s="33"/>
      <c r="I125" s="33"/>
      <c r="J125" s="41"/>
      <c r="K125" s="41"/>
      <c r="L125" s="41"/>
      <c r="M125" s="39"/>
    </row>
    <row r="126" spans="2:13" x14ac:dyDescent="0.2">
      <c r="B126" s="33"/>
      <c r="C126" s="33"/>
      <c r="E126" s="33"/>
      <c r="F126" s="33"/>
      <c r="G126" s="33"/>
      <c r="H126" s="33"/>
      <c r="I126" s="33"/>
      <c r="J126" s="41"/>
      <c r="K126" s="41"/>
      <c r="L126" s="41"/>
      <c r="M126" s="39"/>
    </row>
    <row r="127" spans="2:13" x14ac:dyDescent="0.2">
      <c r="B127" s="33"/>
      <c r="C127" s="33"/>
      <c r="E127" s="33"/>
      <c r="F127" s="33"/>
      <c r="G127" s="33"/>
      <c r="H127" s="33"/>
      <c r="I127" s="33"/>
      <c r="J127" s="41"/>
      <c r="K127" s="41"/>
      <c r="L127" s="41"/>
      <c r="M127" s="39"/>
    </row>
    <row r="128" spans="2:13" x14ac:dyDescent="0.2">
      <c r="B128" s="33"/>
      <c r="C128" s="33"/>
      <c r="E128" s="33"/>
      <c r="F128" s="33"/>
      <c r="G128" s="33"/>
      <c r="H128" s="33"/>
      <c r="I128" s="33"/>
      <c r="J128" s="41"/>
      <c r="K128" s="41"/>
      <c r="L128" s="41"/>
      <c r="M128" s="39"/>
    </row>
    <row r="129" spans="2:13" x14ac:dyDescent="0.2">
      <c r="B129" s="33"/>
      <c r="C129" s="33"/>
      <c r="E129" s="33"/>
      <c r="F129" s="33"/>
      <c r="G129" s="33"/>
      <c r="H129" s="33"/>
      <c r="I129" s="33"/>
      <c r="J129" s="41"/>
      <c r="K129" s="41"/>
      <c r="L129" s="41"/>
      <c r="M129" s="39"/>
    </row>
    <row r="130" spans="2:13" x14ac:dyDescent="0.2">
      <c r="B130" s="33"/>
      <c r="C130" s="33"/>
      <c r="E130" s="33"/>
      <c r="F130" s="33"/>
      <c r="G130" s="33"/>
      <c r="H130" s="33"/>
      <c r="I130" s="33"/>
      <c r="J130" s="41"/>
      <c r="K130" s="41"/>
      <c r="L130" s="41"/>
      <c r="M130" s="39"/>
    </row>
    <row r="131" spans="2:13" x14ac:dyDescent="0.2">
      <c r="B131" s="33"/>
      <c r="C131" s="33"/>
      <c r="E131" s="33"/>
      <c r="F131" s="33"/>
      <c r="G131" s="33"/>
      <c r="H131" s="33"/>
      <c r="I131" s="33"/>
      <c r="J131" s="41"/>
      <c r="K131" s="41"/>
      <c r="L131" s="41"/>
      <c r="M131" s="39"/>
    </row>
    <row r="132" spans="2:13" x14ac:dyDescent="0.2">
      <c r="B132" s="33"/>
      <c r="C132" s="33"/>
      <c r="E132" s="33"/>
      <c r="F132" s="33"/>
      <c r="G132" s="33"/>
      <c r="H132" s="33"/>
      <c r="I132" s="33"/>
      <c r="J132" s="41"/>
      <c r="K132" s="41"/>
      <c r="L132" s="41"/>
      <c r="M132" s="39"/>
    </row>
    <row r="133" spans="2:13" x14ac:dyDescent="0.2">
      <c r="B133" s="33"/>
      <c r="C133" s="33"/>
      <c r="E133" s="33"/>
      <c r="F133" s="33"/>
      <c r="G133" s="33"/>
      <c r="H133" s="33"/>
      <c r="I133" s="33"/>
      <c r="J133" s="41"/>
      <c r="K133" s="41"/>
      <c r="L133" s="41"/>
      <c r="M133" s="39"/>
    </row>
    <row r="134" spans="2:13" x14ac:dyDescent="0.2">
      <c r="B134" s="33"/>
      <c r="C134" s="33"/>
      <c r="E134" s="33"/>
      <c r="F134" s="33"/>
      <c r="G134" s="33"/>
      <c r="H134" s="33"/>
      <c r="I134" s="33"/>
      <c r="J134" s="41"/>
      <c r="K134" s="41"/>
      <c r="L134" s="41"/>
      <c r="M134" s="39"/>
    </row>
    <row r="135" spans="2:13" x14ac:dyDescent="0.2">
      <c r="B135" s="33"/>
      <c r="C135" s="33"/>
      <c r="E135" s="33"/>
      <c r="F135" s="33"/>
      <c r="G135" s="33"/>
      <c r="H135" s="33"/>
      <c r="I135" s="33"/>
      <c r="J135" s="41"/>
      <c r="K135" s="41"/>
      <c r="L135" s="41"/>
      <c r="M135" s="39"/>
    </row>
    <row r="136" spans="2:13" x14ac:dyDescent="0.2">
      <c r="B136" s="33"/>
      <c r="C136" s="33"/>
      <c r="E136" s="33"/>
      <c r="F136" s="33"/>
      <c r="G136" s="33"/>
      <c r="H136" s="33"/>
      <c r="I136" s="33"/>
      <c r="J136" s="41"/>
      <c r="K136" s="41"/>
      <c r="L136" s="41"/>
      <c r="M136" s="39"/>
    </row>
    <row r="137" spans="2:13" x14ac:dyDescent="0.2">
      <c r="B137" s="33"/>
      <c r="C137" s="33"/>
      <c r="E137" s="33"/>
      <c r="F137" s="33"/>
      <c r="G137" s="33"/>
      <c r="H137" s="33"/>
      <c r="I137" s="33"/>
      <c r="J137" s="41"/>
      <c r="K137" s="41"/>
      <c r="L137" s="41"/>
      <c r="M137" s="39"/>
    </row>
    <row r="138" spans="2:13" x14ac:dyDescent="0.2">
      <c r="B138" s="33"/>
      <c r="C138" s="33"/>
      <c r="E138" s="33"/>
      <c r="F138" s="33"/>
      <c r="G138" s="33"/>
      <c r="H138" s="33"/>
      <c r="I138" s="33"/>
      <c r="J138" s="41"/>
      <c r="K138" s="41"/>
      <c r="L138" s="41"/>
      <c r="M138" s="39"/>
    </row>
    <row r="139" spans="2:13" x14ac:dyDescent="0.2">
      <c r="B139" s="33"/>
      <c r="C139" s="33"/>
      <c r="E139" s="33"/>
      <c r="F139" s="33"/>
      <c r="G139" s="33"/>
      <c r="H139" s="33"/>
      <c r="I139" s="33"/>
      <c r="J139" s="41"/>
      <c r="K139" s="41"/>
      <c r="L139" s="41"/>
      <c r="M139" s="39"/>
    </row>
    <row r="140" spans="2:13" x14ac:dyDescent="0.2">
      <c r="B140" s="33"/>
      <c r="C140" s="33"/>
      <c r="E140" s="33"/>
      <c r="F140" s="33"/>
      <c r="G140" s="33"/>
      <c r="H140" s="33"/>
      <c r="I140" s="33"/>
      <c r="J140" s="41"/>
      <c r="K140" s="41"/>
      <c r="L140" s="41"/>
      <c r="M140" s="39"/>
    </row>
    <row r="141" spans="2:13" x14ac:dyDescent="0.2">
      <c r="B141" s="33"/>
      <c r="C141" s="33"/>
      <c r="E141" s="33"/>
      <c r="F141" s="33"/>
      <c r="G141" s="33"/>
      <c r="H141" s="33"/>
      <c r="I141" s="33"/>
      <c r="J141" s="41"/>
      <c r="K141" s="41"/>
      <c r="L141" s="41"/>
      <c r="M141" s="39"/>
    </row>
    <row r="142" spans="2:13" x14ac:dyDescent="0.2">
      <c r="B142" s="33"/>
      <c r="C142" s="33"/>
      <c r="E142" s="33"/>
      <c r="F142" s="33"/>
      <c r="G142" s="33"/>
      <c r="H142" s="33"/>
      <c r="I142" s="33"/>
      <c r="J142" s="41"/>
      <c r="K142" s="41"/>
      <c r="L142" s="41"/>
      <c r="M142" s="39"/>
    </row>
    <row r="143" spans="2:13" x14ac:dyDescent="0.2">
      <c r="B143" s="33"/>
      <c r="C143" s="33"/>
      <c r="E143" s="33"/>
      <c r="F143" s="33"/>
      <c r="G143" s="33"/>
      <c r="H143" s="33"/>
      <c r="I143" s="33"/>
      <c r="J143" s="41"/>
      <c r="K143" s="41"/>
      <c r="L143" s="41"/>
      <c r="M143" s="39"/>
    </row>
    <row r="144" spans="2:13" x14ac:dyDescent="0.2">
      <c r="B144" s="33"/>
      <c r="C144" s="33"/>
      <c r="E144" s="33"/>
      <c r="F144" s="33"/>
      <c r="G144" s="33"/>
      <c r="H144" s="33"/>
      <c r="I144" s="33"/>
      <c r="J144" s="41"/>
      <c r="K144" s="41"/>
      <c r="L144" s="41"/>
      <c r="M144" s="39"/>
    </row>
    <row r="145" spans="2:13" x14ac:dyDescent="0.2">
      <c r="B145" s="33"/>
      <c r="C145" s="33"/>
      <c r="E145" s="33"/>
      <c r="F145" s="33"/>
      <c r="G145" s="33"/>
      <c r="H145" s="33"/>
      <c r="I145" s="33"/>
      <c r="J145" s="41"/>
      <c r="K145" s="41"/>
      <c r="L145" s="41"/>
      <c r="M145" s="39"/>
    </row>
    <row r="146" spans="2:13" x14ac:dyDescent="0.2">
      <c r="B146" s="33"/>
      <c r="C146" s="33"/>
      <c r="E146" s="33"/>
      <c r="F146" s="33"/>
      <c r="G146" s="33"/>
      <c r="H146" s="33"/>
      <c r="I146" s="33"/>
      <c r="J146" s="41"/>
      <c r="K146" s="41"/>
      <c r="L146" s="41"/>
      <c r="M146" s="39"/>
    </row>
    <row r="147" spans="2:13" x14ac:dyDescent="0.2">
      <c r="B147" s="33"/>
      <c r="C147" s="33"/>
      <c r="E147" s="33"/>
      <c r="F147" s="33"/>
      <c r="G147" s="33"/>
      <c r="H147" s="33"/>
      <c r="I147" s="33"/>
      <c r="J147" s="41"/>
      <c r="K147" s="41"/>
      <c r="L147" s="41"/>
      <c r="M147" s="39"/>
    </row>
    <row r="148" spans="2:13" x14ac:dyDescent="0.2">
      <c r="B148" s="33"/>
      <c r="C148" s="33"/>
      <c r="E148" s="33"/>
      <c r="F148" s="33"/>
      <c r="G148" s="33"/>
      <c r="H148" s="33"/>
      <c r="I148" s="33"/>
      <c r="J148" s="41"/>
      <c r="K148" s="41"/>
      <c r="L148" s="41"/>
      <c r="M148" s="39"/>
    </row>
    <row r="149" spans="2:13" x14ac:dyDescent="0.2">
      <c r="B149" s="33"/>
      <c r="C149" s="33"/>
      <c r="E149" s="33"/>
      <c r="F149" s="33"/>
      <c r="G149" s="33"/>
      <c r="H149" s="33"/>
      <c r="I149" s="33"/>
      <c r="J149" s="41"/>
      <c r="K149" s="41"/>
      <c r="L149" s="41"/>
      <c r="M149" s="39"/>
    </row>
    <row r="150" spans="2:13" x14ac:dyDescent="0.2">
      <c r="B150" s="33"/>
      <c r="C150" s="33"/>
      <c r="E150" s="33"/>
      <c r="F150" s="33"/>
      <c r="G150" s="33"/>
      <c r="H150" s="33"/>
      <c r="I150" s="33"/>
      <c r="J150" s="41"/>
      <c r="K150" s="41"/>
      <c r="L150" s="41"/>
      <c r="M150" s="39"/>
    </row>
    <row r="151" spans="2:13" x14ac:dyDescent="0.2">
      <c r="B151" s="33"/>
      <c r="C151" s="33"/>
      <c r="E151" s="33"/>
      <c r="F151" s="33"/>
      <c r="G151" s="33"/>
      <c r="H151" s="33"/>
      <c r="I151" s="33"/>
      <c r="J151" s="41"/>
      <c r="K151" s="41"/>
      <c r="L151" s="41"/>
      <c r="M151" s="39"/>
    </row>
    <row r="152" spans="2:13" x14ac:dyDescent="0.2">
      <c r="B152" s="33"/>
      <c r="C152" s="33"/>
      <c r="E152" s="33"/>
      <c r="F152" s="33"/>
      <c r="G152" s="33"/>
      <c r="H152" s="33"/>
      <c r="I152" s="33"/>
      <c r="J152" s="41"/>
      <c r="K152" s="41"/>
      <c r="L152" s="41"/>
      <c r="M152" s="39"/>
    </row>
    <row r="153" spans="2:13" x14ac:dyDescent="0.2">
      <c r="B153" s="33"/>
      <c r="C153" s="33"/>
      <c r="E153" s="33"/>
      <c r="F153" s="33"/>
      <c r="G153" s="33"/>
      <c r="H153" s="33"/>
      <c r="I153" s="33"/>
      <c r="J153" s="41"/>
      <c r="K153" s="41"/>
      <c r="L153" s="41"/>
      <c r="M153" s="39"/>
    </row>
    <row r="154" spans="2:13" x14ac:dyDescent="0.2">
      <c r="B154" s="33"/>
      <c r="C154" s="33"/>
      <c r="E154" s="33"/>
      <c r="F154" s="33"/>
      <c r="G154" s="33"/>
      <c r="H154" s="33"/>
      <c r="I154" s="33"/>
      <c r="J154" s="41"/>
      <c r="K154" s="41"/>
      <c r="L154" s="41"/>
      <c r="M154" s="39"/>
    </row>
    <row r="155" spans="2:13" x14ac:dyDescent="0.2">
      <c r="B155" s="33"/>
      <c r="C155" s="33"/>
      <c r="E155" s="33"/>
      <c r="F155" s="33"/>
      <c r="G155" s="33"/>
      <c r="H155" s="33"/>
      <c r="I155" s="33"/>
      <c r="J155" s="41"/>
      <c r="K155" s="41"/>
      <c r="L155" s="41"/>
      <c r="M155" s="39"/>
    </row>
    <row r="156" spans="2:13" x14ac:dyDescent="0.2">
      <c r="B156" s="33"/>
      <c r="C156" s="33"/>
      <c r="E156" s="33"/>
      <c r="F156" s="33"/>
      <c r="G156" s="33"/>
      <c r="H156" s="33"/>
      <c r="I156" s="33"/>
      <c r="J156" s="41"/>
      <c r="K156" s="41"/>
      <c r="L156" s="41"/>
      <c r="M156" s="39"/>
    </row>
    <row r="157" spans="2:13" x14ac:dyDescent="0.2">
      <c r="B157" s="33"/>
      <c r="C157" s="33"/>
      <c r="E157" s="33"/>
      <c r="F157" s="33"/>
      <c r="G157" s="33"/>
      <c r="H157" s="33"/>
      <c r="I157" s="33"/>
      <c r="J157" s="41"/>
      <c r="K157" s="41"/>
      <c r="L157" s="41"/>
      <c r="M157" s="39"/>
    </row>
    <row r="158" spans="2:13" x14ac:dyDescent="0.2">
      <c r="B158" s="33"/>
      <c r="C158" s="33"/>
      <c r="E158" s="33"/>
      <c r="F158" s="33"/>
      <c r="G158" s="33"/>
      <c r="H158" s="33"/>
      <c r="I158" s="33"/>
      <c r="J158" s="41"/>
      <c r="K158" s="41"/>
      <c r="L158" s="41"/>
      <c r="M158" s="39"/>
    </row>
    <row r="159" spans="2:13" x14ac:dyDescent="0.2">
      <c r="B159" s="33"/>
      <c r="C159" s="33"/>
      <c r="E159" s="33"/>
      <c r="F159" s="33"/>
      <c r="G159" s="33"/>
      <c r="H159" s="33"/>
      <c r="I159" s="33"/>
      <c r="J159" s="41"/>
      <c r="K159" s="41"/>
      <c r="L159" s="41"/>
      <c r="M159" s="39"/>
    </row>
    <row r="160" spans="2:13" x14ac:dyDescent="0.2">
      <c r="B160" s="33"/>
      <c r="C160" s="33"/>
      <c r="E160" s="33"/>
      <c r="F160" s="33"/>
      <c r="G160" s="33"/>
      <c r="H160" s="33" t="s">
        <v>192</v>
      </c>
      <c r="I160" s="33" t="s">
        <v>193</v>
      </c>
      <c r="J160" s="41"/>
      <c r="K160" s="41"/>
      <c r="L160" s="41"/>
      <c r="M160" s="39"/>
    </row>
    <row r="161" spans="2:13" x14ac:dyDescent="0.2">
      <c r="B161" s="33"/>
      <c r="C161" s="33"/>
      <c r="E161" s="33"/>
      <c r="F161" s="33"/>
      <c r="G161" s="33"/>
      <c r="H161" s="33"/>
      <c r="I161" s="33"/>
      <c r="J161" s="41"/>
      <c r="K161" s="41"/>
      <c r="L161" s="41"/>
      <c r="M161" s="39"/>
    </row>
    <row r="162" spans="2:13" x14ac:dyDescent="0.2">
      <c r="B162" s="33"/>
      <c r="C162" s="33"/>
      <c r="E162" s="33"/>
      <c r="F162" s="33"/>
      <c r="H162" s="33"/>
      <c r="I162" s="33"/>
      <c r="J162" s="41"/>
      <c r="K162" s="41"/>
      <c r="L162" s="41"/>
      <c r="M162" s="39"/>
    </row>
    <row r="163" spans="2:13" x14ac:dyDescent="0.2">
      <c r="B163" s="33"/>
      <c r="C163" s="33"/>
      <c r="E163" s="33"/>
      <c r="F163" s="33"/>
      <c r="H163" s="33"/>
      <c r="I163" s="33"/>
      <c r="J163" s="41"/>
      <c r="K163" s="41"/>
      <c r="L163" s="41"/>
      <c r="M163" s="39"/>
    </row>
    <row r="164" spans="2:13" x14ac:dyDescent="0.2">
      <c r="B164" s="33"/>
      <c r="C164" s="33"/>
      <c r="E164" s="33"/>
      <c r="F164" s="33"/>
      <c r="H164" s="33"/>
      <c r="I164" s="33"/>
      <c r="J164" s="41"/>
      <c r="K164" s="41"/>
      <c r="L164" s="41"/>
      <c r="M164" s="39"/>
    </row>
    <row r="165" spans="2:13" x14ac:dyDescent="0.2">
      <c r="B165" s="33"/>
      <c r="C165" s="33"/>
      <c r="E165" s="33"/>
      <c r="F165" s="33"/>
      <c r="H165" s="33"/>
      <c r="I165" s="33"/>
      <c r="J165" s="41"/>
      <c r="K165" s="41"/>
      <c r="L165" s="41"/>
      <c r="M165" s="39"/>
    </row>
    <row r="166" spans="2:13" x14ac:dyDescent="0.2">
      <c r="B166" s="33"/>
      <c r="C166" s="33"/>
      <c r="E166" s="33"/>
      <c r="F166" s="33"/>
      <c r="H166" s="33"/>
      <c r="I166" s="33"/>
      <c r="J166" s="41"/>
      <c r="K166" s="41"/>
      <c r="L166" s="41"/>
      <c r="M166" s="39"/>
    </row>
    <row r="167" spans="2:13" x14ac:dyDescent="0.2">
      <c r="B167" s="33"/>
      <c r="C167" s="33"/>
      <c r="E167" s="33"/>
      <c r="F167" s="33"/>
      <c r="H167" s="33"/>
      <c r="I167" s="33"/>
      <c r="J167" s="41"/>
      <c r="K167" s="41"/>
      <c r="L167" s="41"/>
      <c r="M167" s="39"/>
    </row>
    <row r="168" spans="2:13" x14ac:dyDescent="0.2">
      <c r="B168" s="33"/>
      <c r="C168" s="33"/>
      <c r="E168" s="33"/>
      <c r="F168" s="33"/>
      <c r="H168" s="33"/>
      <c r="I168" s="33"/>
      <c r="J168" s="41"/>
      <c r="K168" s="41"/>
      <c r="L168" s="41"/>
      <c r="M168" s="39"/>
    </row>
    <row r="169" spans="2:13" x14ac:dyDescent="0.2">
      <c r="B169" s="33"/>
      <c r="C169" s="33"/>
      <c r="E169" s="33"/>
      <c r="F169" s="33"/>
      <c r="H169" s="33"/>
      <c r="I169" s="33"/>
      <c r="J169" s="41"/>
      <c r="K169" s="41"/>
      <c r="L169" s="41"/>
      <c r="M169" s="39"/>
    </row>
    <row r="170" spans="2:13" x14ac:dyDescent="0.2">
      <c r="B170" s="33"/>
      <c r="C170" s="33"/>
      <c r="E170" s="33"/>
      <c r="F170" s="33"/>
      <c r="H170" s="33"/>
      <c r="I170" s="33"/>
      <c r="J170" s="41"/>
      <c r="K170" s="41"/>
      <c r="L170" s="41"/>
      <c r="M170" s="39"/>
    </row>
    <row r="171" spans="2:13" x14ac:dyDescent="0.2">
      <c r="B171" s="33"/>
      <c r="C171" s="33"/>
      <c r="E171" s="33"/>
      <c r="F171" s="33"/>
      <c r="H171" s="33"/>
      <c r="I171" s="33"/>
      <c r="J171" s="41"/>
      <c r="K171" s="41"/>
      <c r="L171" s="41"/>
      <c r="M171" s="39"/>
    </row>
    <row r="172" spans="2:13" x14ac:dyDescent="0.2">
      <c r="B172" s="33"/>
      <c r="C172" s="33"/>
      <c r="E172" s="33"/>
      <c r="F172" s="33"/>
      <c r="H172" s="33"/>
      <c r="I172" s="33" t="s">
        <v>194</v>
      </c>
      <c r="J172" s="41"/>
      <c r="K172" s="41"/>
      <c r="L172" s="41"/>
      <c r="M172" s="39"/>
    </row>
    <row r="173" spans="2:13" x14ac:dyDescent="0.2">
      <c r="B173" s="33"/>
      <c r="C173" s="33"/>
      <c r="E173" s="33"/>
      <c r="F173" s="33"/>
      <c r="H173" s="33"/>
      <c r="I173" s="33" t="s">
        <v>194</v>
      </c>
      <c r="J173" s="41"/>
      <c r="K173" s="41"/>
      <c r="L173" s="41"/>
      <c r="M173" s="39"/>
    </row>
    <row r="174" spans="2:13" x14ac:dyDescent="0.2">
      <c r="B174" s="33"/>
      <c r="C174" s="33"/>
      <c r="E174" s="33"/>
      <c r="F174" s="33"/>
      <c r="H174" s="33"/>
      <c r="I174" s="33" t="s">
        <v>194</v>
      </c>
      <c r="J174" s="41"/>
      <c r="K174" s="41"/>
      <c r="L174" s="41"/>
      <c r="M174" s="39"/>
    </row>
    <row r="175" spans="2:13" x14ac:dyDescent="0.2">
      <c r="B175" s="33"/>
      <c r="C175" s="33"/>
      <c r="E175" s="33"/>
      <c r="F175" s="33"/>
      <c r="H175" s="33"/>
      <c r="I175" s="33" t="s">
        <v>194</v>
      </c>
      <c r="J175" s="41"/>
      <c r="K175" s="41"/>
      <c r="L175" s="41"/>
      <c r="M175" s="39"/>
    </row>
    <row r="176" spans="2:13" x14ac:dyDescent="0.2">
      <c r="B176" s="33"/>
      <c r="C176" s="33"/>
      <c r="E176" s="33"/>
      <c r="F176" s="33"/>
      <c r="H176" s="33"/>
      <c r="I176" s="33" t="s">
        <v>194</v>
      </c>
      <c r="J176" s="41"/>
      <c r="K176" s="41"/>
      <c r="L176" s="41"/>
      <c r="M176" s="39"/>
    </row>
    <row r="177" spans="2:13" x14ac:dyDescent="0.2">
      <c r="B177" s="33"/>
      <c r="C177" s="33"/>
      <c r="E177" s="33"/>
      <c r="F177" s="33"/>
      <c r="H177" s="33"/>
      <c r="I177" s="33" t="s">
        <v>194</v>
      </c>
      <c r="J177" s="41"/>
      <c r="K177" s="41"/>
      <c r="L177" s="41"/>
      <c r="M177" s="39"/>
    </row>
    <row r="178" spans="2:13" x14ac:dyDescent="0.2">
      <c r="B178" s="33"/>
      <c r="C178" s="33"/>
      <c r="E178" s="33"/>
      <c r="F178" s="33"/>
      <c r="H178" s="33"/>
      <c r="I178" s="33" t="s">
        <v>194</v>
      </c>
      <c r="J178" s="41"/>
      <c r="K178" s="41"/>
      <c r="L178" s="41"/>
      <c r="M178" s="39"/>
    </row>
    <row r="179" spans="2:13" x14ac:dyDescent="0.2">
      <c r="B179" s="33"/>
      <c r="C179" s="33"/>
      <c r="E179" s="33"/>
      <c r="F179" s="33"/>
      <c r="H179" s="33"/>
      <c r="I179" s="33" t="s">
        <v>194</v>
      </c>
      <c r="J179" s="41"/>
      <c r="K179" s="41"/>
      <c r="L179" s="41"/>
      <c r="M179" s="39"/>
    </row>
    <row r="180" spans="2:13" x14ac:dyDescent="0.2">
      <c r="B180" s="33"/>
      <c r="C180" s="33"/>
      <c r="E180" s="33"/>
      <c r="F180" s="33"/>
      <c r="H180" s="33"/>
      <c r="I180" s="33"/>
      <c r="J180" s="41"/>
      <c r="K180" s="41"/>
      <c r="L180" s="41"/>
      <c r="M180" s="39"/>
    </row>
    <row r="181" spans="2:13" x14ac:dyDescent="0.2">
      <c r="B181" s="33"/>
      <c r="C181" s="33"/>
      <c r="E181" s="33"/>
      <c r="F181" s="33"/>
      <c r="H181" s="33"/>
      <c r="I181" s="33"/>
      <c r="J181" s="41"/>
      <c r="K181" s="41"/>
      <c r="L181" s="41"/>
      <c r="M181" s="39"/>
    </row>
    <row r="182" spans="2:13" x14ac:dyDescent="0.2">
      <c r="B182" s="33"/>
      <c r="C182" s="33"/>
      <c r="E182" s="33"/>
      <c r="F182" s="33"/>
      <c r="H182" s="33"/>
      <c r="I182" s="33"/>
      <c r="J182" s="41"/>
      <c r="K182" s="41"/>
      <c r="L182" s="41"/>
      <c r="M182" s="39"/>
    </row>
    <row r="183" spans="2:13" x14ac:dyDescent="0.2">
      <c r="B183" s="33"/>
      <c r="C183" s="33"/>
      <c r="E183" s="33"/>
      <c r="F183" s="33"/>
      <c r="H183" s="33"/>
      <c r="I183" s="33" t="s">
        <v>195</v>
      </c>
      <c r="J183" s="41"/>
      <c r="K183" s="41"/>
      <c r="L183" s="41"/>
      <c r="M183" s="39"/>
    </row>
    <row r="184" spans="2:13" x14ac:dyDescent="0.2">
      <c r="B184" s="33"/>
      <c r="C184" s="33"/>
      <c r="E184" s="33"/>
      <c r="F184" s="33"/>
      <c r="H184" s="33"/>
      <c r="I184" s="33" t="s">
        <v>195</v>
      </c>
      <c r="J184" s="41"/>
      <c r="K184" s="41"/>
      <c r="L184" s="41"/>
      <c r="M184" s="39"/>
    </row>
    <row r="185" spans="2:13" x14ac:dyDescent="0.2">
      <c r="B185" s="33"/>
      <c r="C185" s="33"/>
      <c r="E185" s="33"/>
      <c r="F185" s="33"/>
      <c r="H185" s="33"/>
      <c r="I185" s="33" t="s">
        <v>195</v>
      </c>
      <c r="J185" s="41"/>
      <c r="K185" s="41"/>
      <c r="L185" s="41"/>
      <c r="M185" s="39"/>
    </row>
    <row r="186" spans="2:13" x14ac:dyDescent="0.2">
      <c r="B186" s="33"/>
      <c r="C186" s="33"/>
      <c r="E186" s="33"/>
      <c r="F186" s="33"/>
      <c r="H186" s="33"/>
      <c r="I186" s="33" t="s">
        <v>195</v>
      </c>
      <c r="J186" s="41"/>
      <c r="K186" s="41"/>
      <c r="L186" s="41"/>
      <c r="M186" s="39"/>
    </row>
    <row r="187" spans="2:13" x14ac:dyDescent="0.2">
      <c r="B187" s="33"/>
      <c r="C187" s="33"/>
      <c r="E187" s="33"/>
      <c r="F187" s="33"/>
      <c r="H187" s="33"/>
      <c r="I187" s="33" t="s">
        <v>195</v>
      </c>
      <c r="J187" s="41"/>
      <c r="K187" s="41"/>
      <c r="L187" s="41"/>
      <c r="M187" s="39"/>
    </row>
    <row r="188" spans="2:13" x14ac:dyDescent="0.2">
      <c r="B188" s="33"/>
      <c r="C188" s="33"/>
      <c r="E188" s="33"/>
      <c r="F188" s="33"/>
      <c r="H188" s="33"/>
      <c r="I188" s="33" t="s">
        <v>195</v>
      </c>
      <c r="J188" s="41"/>
      <c r="K188" s="41"/>
      <c r="L188" s="41"/>
      <c r="M188" s="39"/>
    </row>
    <row r="189" spans="2:13" x14ac:dyDescent="0.2">
      <c r="B189" s="33"/>
      <c r="C189" s="33"/>
      <c r="E189" s="33"/>
      <c r="F189" s="33"/>
      <c r="H189" s="33"/>
      <c r="I189" s="33" t="s">
        <v>195</v>
      </c>
      <c r="J189" s="41"/>
      <c r="K189" s="41"/>
      <c r="L189" s="41"/>
      <c r="M189" s="39"/>
    </row>
    <row r="190" spans="2:13" x14ac:dyDescent="0.2">
      <c r="B190" s="33"/>
      <c r="C190" s="33"/>
      <c r="E190" s="33"/>
      <c r="F190" s="33"/>
      <c r="H190" s="33"/>
      <c r="I190" s="33" t="s">
        <v>195</v>
      </c>
      <c r="J190" s="41"/>
      <c r="K190" s="41"/>
      <c r="L190" s="41"/>
      <c r="M190" s="39"/>
    </row>
    <row r="191" spans="2:13" x14ac:dyDescent="0.2">
      <c r="B191" s="33"/>
      <c r="C191" s="33"/>
      <c r="E191" s="33"/>
      <c r="F191" s="33"/>
      <c r="H191" s="33"/>
      <c r="I191" s="33" t="s">
        <v>195</v>
      </c>
      <c r="J191" s="41"/>
      <c r="K191" s="41"/>
      <c r="L191" s="41"/>
      <c r="M191" s="39"/>
    </row>
    <row r="192" spans="2:13" x14ac:dyDescent="0.2">
      <c r="B192" s="33"/>
      <c r="C192" s="33"/>
      <c r="E192" s="33"/>
      <c r="F192" s="33"/>
      <c r="H192" s="33"/>
      <c r="I192" s="33" t="s">
        <v>195</v>
      </c>
      <c r="J192" s="41"/>
      <c r="K192" s="41"/>
      <c r="L192" s="41"/>
      <c r="M192" s="39"/>
    </row>
    <row r="193" spans="2:13" x14ac:dyDescent="0.2">
      <c r="B193" s="33"/>
      <c r="C193" s="33"/>
      <c r="E193" s="33"/>
      <c r="F193" s="33"/>
      <c r="H193" s="33"/>
      <c r="I193" s="33" t="s">
        <v>195</v>
      </c>
      <c r="J193" s="41"/>
      <c r="K193" s="41"/>
      <c r="L193" s="41"/>
      <c r="M193" s="39"/>
    </row>
    <row r="194" spans="2:13" x14ac:dyDescent="0.2">
      <c r="B194" s="33"/>
      <c r="C194" s="33"/>
      <c r="E194" s="33"/>
      <c r="F194" s="33"/>
      <c r="H194" s="33"/>
      <c r="I194" s="33" t="s">
        <v>195</v>
      </c>
      <c r="J194" s="41"/>
      <c r="K194" s="41"/>
      <c r="L194" s="41"/>
      <c r="M194" s="39"/>
    </row>
    <row r="195" spans="2:13" x14ac:dyDescent="0.2">
      <c r="B195" s="33"/>
      <c r="C195" s="33"/>
      <c r="E195" s="33"/>
      <c r="F195" s="33"/>
      <c r="H195" s="33"/>
      <c r="I195" s="33" t="s">
        <v>195</v>
      </c>
      <c r="J195" s="41"/>
      <c r="K195" s="41"/>
      <c r="L195" s="41"/>
      <c r="M195" s="39"/>
    </row>
    <row r="196" spans="2:13" x14ac:dyDescent="0.2">
      <c r="B196" s="33"/>
      <c r="C196" s="33"/>
      <c r="E196" s="33"/>
      <c r="F196" s="33"/>
      <c r="H196" s="33"/>
      <c r="I196" s="33" t="s">
        <v>195</v>
      </c>
      <c r="J196" s="41"/>
      <c r="K196" s="41"/>
      <c r="L196" s="41"/>
      <c r="M196" s="39"/>
    </row>
    <row r="197" spans="2:13" x14ac:dyDescent="0.2">
      <c r="B197" s="33"/>
      <c r="C197" s="33"/>
      <c r="E197" s="33"/>
      <c r="F197" s="33"/>
      <c r="H197" s="33"/>
      <c r="I197" s="33" t="s">
        <v>195</v>
      </c>
      <c r="J197" s="41"/>
      <c r="K197" s="41"/>
      <c r="L197" s="41"/>
      <c r="M197" s="39"/>
    </row>
    <row r="198" spans="2:13" x14ac:dyDescent="0.2">
      <c r="B198" s="33"/>
      <c r="C198" s="33"/>
      <c r="E198" s="33"/>
      <c r="F198" s="33"/>
      <c r="H198" s="33"/>
      <c r="I198" s="33" t="s">
        <v>195</v>
      </c>
      <c r="J198" s="41"/>
      <c r="K198" s="41"/>
      <c r="L198" s="41"/>
      <c r="M198" s="39"/>
    </row>
    <row r="199" spans="2:13" x14ac:dyDescent="0.2">
      <c r="B199" s="33"/>
      <c r="C199" s="33"/>
      <c r="E199" s="33"/>
      <c r="F199" s="33"/>
      <c r="H199" s="33"/>
      <c r="I199" s="33" t="s">
        <v>195</v>
      </c>
      <c r="J199" s="41"/>
      <c r="K199" s="41"/>
      <c r="L199" s="41"/>
      <c r="M199" s="39"/>
    </row>
    <row r="200" spans="2:13" x14ac:dyDescent="0.2">
      <c r="B200" s="33"/>
      <c r="C200" s="33"/>
      <c r="E200" s="33"/>
      <c r="F200" s="33"/>
      <c r="H200" s="33"/>
      <c r="I200" s="33" t="s">
        <v>195</v>
      </c>
      <c r="J200" s="41"/>
      <c r="K200" s="41"/>
      <c r="L200" s="41"/>
      <c r="M200" s="39"/>
    </row>
    <row r="201" spans="2:13" x14ac:dyDescent="0.2">
      <c r="B201" s="33"/>
      <c r="C201" s="33"/>
      <c r="E201" s="33"/>
      <c r="F201" s="33"/>
      <c r="H201" s="33"/>
      <c r="I201" s="33" t="s">
        <v>195</v>
      </c>
      <c r="J201" s="41"/>
      <c r="K201" s="41"/>
      <c r="L201" s="41"/>
      <c r="M201" s="39"/>
    </row>
    <row r="202" spans="2:13" x14ac:dyDescent="0.2">
      <c r="B202" s="33"/>
      <c r="C202" s="33"/>
      <c r="E202" s="33"/>
      <c r="F202" s="33"/>
      <c r="H202" s="33"/>
      <c r="I202" s="33" t="s">
        <v>195</v>
      </c>
      <c r="J202" s="41"/>
      <c r="K202" s="41"/>
      <c r="L202" s="41"/>
      <c r="M202" s="39"/>
    </row>
    <row r="203" spans="2:13" x14ac:dyDescent="0.2">
      <c r="B203" s="33"/>
      <c r="C203" s="33"/>
      <c r="E203" s="33"/>
      <c r="F203" s="33"/>
      <c r="H203" s="33" t="s">
        <v>192</v>
      </c>
      <c r="I203" s="33" t="s">
        <v>193</v>
      </c>
      <c r="J203" s="41"/>
      <c r="K203" s="41"/>
      <c r="L203" s="41"/>
      <c r="M203" s="39"/>
    </row>
    <row r="204" spans="2:13" x14ac:dyDescent="0.2">
      <c r="B204" s="33"/>
      <c r="C204" s="33"/>
      <c r="E204" s="33"/>
      <c r="F204" s="33"/>
      <c r="H204" s="33"/>
      <c r="I204" s="33" t="s">
        <v>196</v>
      </c>
      <c r="J204" s="41"/>
      <c r="K204" s="41"/>
      <c r="L204" s="41"/>
      <c r="M204" s="39"/>
    </row>
    <row r="205" spans="2:13" x14ac:dyDescent="0.2">
      <c r="B205" s="33"/>
      <c r="C205" s="33"/>
      <c r="E205" s="33"/>
      <c r="F205" s="33"/>
      <c r="H205" s="33"/>
      <c r="I205" s="33" t="s">
        <v>196</v>
      </c>
      <c r="J205" s="41"/>
      <c r="K205" s="41"/>
      <c r="L205" s="41"/>
      <c r="M205" s="39"/>
    </row>
    <row r="206" spans="2:13" x14ac:dyDescent="0.2">
      <c r="B206" s="33"/>
      <c r="C206" s="33"/>
      <c r="E206" s="33"/>
      <c r="F206" s="33"/>
      <c r="H206" s="33"/>
      <c r="I206" s="33" t="s">
        <v>196</v>
      </c>
      <c r="J206" s="41"/>
      <c r="K206" s="41"/>
      <c r="L206" s="41"/>
      <c r="M206" s="39"/>
    </row>
    <row r="207" spans="2:13" x14ac:dyDescent="0.2">
      <c r="B207" s="33"/>
      <c r="C207" s="33"/>
      <c r="E207" s="33"/>
      <c r="F207" s="33"/>
      <c r="H207" s="33"/>
      <c r="I207" s="33" t="s">
        <v>196</v>
      </c>
      <c r="J207" s="41"/>
      <c r="K207" s="41"/>
      <c r="L207" s="41"/>
      <c r="M207" s="39"/>
    </row>
    <row r="208" spans="2:13" x14ac:dyDescent="0.2">
      <c r="B208" s="33"/>
      <c r="C208" s="33"/>
      <c r="E208" s="33"/>
      <c r="F208" s="33"/>
      <c r="H208" s="33"/>
      <c r="I208" s="33" t="s">
        <v>196</v>
      </c>
      <c r="J208" s="41"/>
      <c r="K208" s="41"/>
      <c r="L208" s="41"/>
      <c r="M208" s="39"/>
    </row>
    <row r="209" spans="2:13" x14ac:dyDescent="0.2">
      <c r="B209" s="33"/>
      <c r="C209" s="33"/>
      <c r="E209" s="33"/>
      <c r="F209" s="33"/>
      <c r="H209" s="33"/>
      <c r="I209" s="33" t="s">
        <v>196</v>
      </c>
      <c r="J209" s="41"/>
      <c r="K209" s="41"/>
      <c r="L209" s="41"/>
      <c r="M209" s="39"/>
    </row>
    <row r="210" spans="2:13" x14ac:dyDescent="0.2">
      <c r="B210" s="33"/>
      <c r="C210" s="33"/>
      <c r="E210" s="33"/>
      <c r="F210" s="33"/>
      <c r="H210" s="33"/>
      <c r="I210" s="33" t="s">
        <v>196</v>
      </c>
      <c r="J210" s="41"/>
      <c r="K210" s="41"/>
      <c r="L210" s="41"/>
      <c r="M210" s="39"/>
    </row>
    <row r="211" spans="2:13" x14ac:dyDescent="0.2">
      <c r="B211" s="33"/>
      <c r="C211" s="33"/>
      <c r="E211" s="33"/>
      <c r="F211" s="33"/>
      <c r="H211" s="33"/>
      <c r="I211" s="33" t="s">
        <v>196</v>
      </c>
      <c r="J211" s="41"/>
      <c r="K211" s="41"/>
      <c r="L211" s="41"/>
      <c r="M211" s="39"/>
    </row>
    <row r="212" spans="2:13" x14ac:dyDescent="0.2">
      <c r="B212" s="33"/>
      <c r="C212" s="33"/>
      <c r="E212" s="33"/>
      <c r="F212" s="33"/>
      <c r="H212" s="33"/>
      <c r="I212" s="33" t="s">
        <v>196</v>
      </c>
      <c r="J212" s="41"/>
      <c r="K212" s="41"/>
      <c r="L212" s="41"/>
      <c r="M212" s="39"/>
    </row>
    <row r="213" spans="2:13" x14ac:dyDescent="0.2">
      <c r="B213" s="33"/>
      <c r="C213" s="33"/>
      <c r="E213" s="33"/>
      <c r="F213" s="33"/>
      <c r="H213" s="33"/>
      <c r="I213" s="33" t="s">
        <v>196</v>
      </c>
      <c r="J213" s="41"/>
      <c r="K213" s="41"/>
      <c r="L213" s="41"/>
      <c r="M213" s="39"/>
    </row>
    <row r="214" spans="2:13" x14ac:dyDescent="0.2">
      <c r="B214" s="33"/>
      <c r="C214" s="33"/>
      <c r="E214" s="33"/>
      <c r="F214" s="33"/>
      <c r="H214" s="33"/>
      <c r="I214" s="33" t="s">
        <v>196</v>
      </c>
      <c r="J214" s="41"/>
      <c r="K214" s="41"/>
      <c r="L214" s="41"/>
      <c r="M214" s="39"/>
    </row>
    <row r="215" spans="2:13" x14ac:dyDescent="0.2">
      <c r="B215" s="33"/>
      <c r="C215" s="33"/>
      <c r="E215" s="33"/>
      <c r="F215" s="33"/>
      <c r="H215" s="33"/>
      <c r="I215" s="33" t="s">
        <v>196</v>
      </c>
      <c r="J215" s="41"/>
      <c r="K215" s="41"/>
      <c r="L215" s="41"/>
      <c r="M215" s="39"/>
    </row>
    <row r="216" spans="2:13" x14ac:dyDescent="0.2">
      <c r="B216" s="33"/>
      <c r="C216" s="33"/>
      <c r="E216" s="33"/>
      <c r="F216" s="33"/>
      <c r="H216" s="33"/>
      <c r="I216" s="33" t="s">
        <v>196</v>
      </c>
      <c r="J216" s="41"/>
      <c r="K216" s="41"/>
      <c r="L216" s="41"/>
      <c r="M216" s="39"/>
    </row>
    <row r="217" spans="2:13" x14ac:dyDescent="0.2">
      <c r="B217" s="33"/>
      <c r="C217" s="33"/>
      <c r="E217" s="33"/>
      <c r="F217" s="33"/>
      <c r="H217" s="33"/>
      <c r="I217" s="33" t="s">
        <v>196</v>
      </c>
      <c r="J217" s="41"/>
      <c r="K217" s="41"/>
      <c r="L217" s="41"/>
      <c r="M217" s="39"/>
    </row>
    <row r="218" spans="2:13" x14ac:dyDescent="0.2">
      <c r="B218" s="33"/>
      <c r="C218" s="33"/>
      <c r="E218" s="33"/>
      <c r="F218" s="33"/>
      <c r="H218" s="33"/>
      <c r="I218" s="33"/>
      <c r="J218" s="41"/>
      <c r="K218" s="41"/>
      <c r="L218" s="41"/>
      <c r="M218" s="39"/>
    </row>
    <row r="219" spans="2:13" x14ac:dyDescent="0.2">
      <c r="B219" s="33"/>
      <c r="C219" s="33"/>
      <c r="E219" s="33"/>
      <c r="F219" s="33"/>
      <c r="H219" s="33"/>
      <c r="I219" s="33"/>
      <c r="J219" s="41"/>
      <c r="K219" s="41"/>
      <c r="L219" s="41"/>
      <c r="M219" s="39"/>
    </row>
    <row r="220" spans="2:13" x14ac:dyDescent="0.2">
      <c r="B220" s="33"/>
      <c r="C220" s="33"/>
      <c r="E220" s="33"/>
      <c r="F220" s="33"/>
      <c r="H220" s="33"/>
      <c r="I220" s="33"/>
      <c r="J220" s="41"/>
      <c r="K220" s="41"/>
      <c r="L220" s="41"/>
      <c r="M220" s="39"/>
    </row>
    <row r="221" spans="2:13" x14ac:dyDescent="0.2">
      <c r="B221" s="33"/>
      <c r="C221" s="33"/>
      <c r="E221" s="33"/>
      <c r="F221" s="33"/>
      <c r="H221" s="33"/>
      <c r="I221" s="33"/>
      <c r="J221" s="41"/>
      <c r="K221" s="41"/>
      <c r="L221" s="41"/>
      <c r="M221" s="39"/>
    </row>
    <row r="222" spans="2:13" x14ac:dyDescent="0.2">
      <c r="B222" s="33"/>
      <c r="C222" s="33"/>
      <c r="E222" s="33"/>
      <c r="F222" s="33"/>
      <c r="H222" s="33"/>
      <c r="I222" s="33"/>
      <c r="J222" s="41"/>
      <c r="K222" s="41"/>
      <c r="L222" s="41"/>
      <c r="M222" s="39"/>
    </row>
    <row r="223" spans="2:13" x14ac:dyDescent="0.2">
      <c r="B223" s="33"/>
      <c r="C223" s="33"/>
      <c r="E223" s="33"/>
      <c r="F223" s="33"/>
      <c r="H223" s="33" t="s">
        <v>192</v>
      </c>
      <c r="I223" s="33" t="s">
        <v>193</v>
      </c>
      <c r="J223" s="41"/>
      <c r="K223" s="41"/>
      <c r="L223" s="41"/>
      <c r="M223" s="39"/>
    </row>
    <row r="224" spans="2:13" x14ac:dyDescent="0.2">
      <c r="B224" s="33"/>
      <c r="C224" s="33"/>
      <c r="E224" s="33"/>
      <c r="F224" s="33"/>
      <c r="H224" s="33"/>
      <c r="I224" s="33" t="s">
        <v>196</v>
      </c>
      <c r="J224" s="41"/>
      <c r="K224" s="41"/>
      <c r="L224" s="41"/>
      <c r="M224" s="39"/>
    </row>
    <row r="225" spans="2:13" x14ac:dyDescent="0.2">
      <c r="B225" s="33"/>
      <c r="C225" s="33"/>
      <c r="E225" s="33"/>
      <c r="F225" s="33"/>
      <c r="H225" s="33"/>
      <c r="I225" s="33" t="s">
        <v>196</v>
      </c>
      <c r="J225" s="41"/>
      <c r="K225" s="41"/>
      <c r="L225" s="41"/>
      <c r="M225" s="39"/>
    </row>
    <row r="226" spans="2:13" x14ac:dyDescent="0.2">
      <c r="B226" s="33"/>
      <c r="C226" s="33"/>
      <c r="E226" s="33"/>
      <c r="F226" s="33"/>
      <c r="H226" s="33"/>
      <c r="I226" s="33" t="s">
        <v>196</v>
      </c>
      <c r="J226" s="41"/>
      <c r="K226" s="41"/>
      <c r="L226" s="41"/>
      <c r="M226" s="39"/>
    </row>
    <row r="227" spans="2:13" x14ac:dyDescent="0.2">
      <c r="B227" s="33"/>
      <c r="C227" s="33"/>
      <c r="E227" s="33"/>
      <c r="F227" s="33"/>
      <c r="H227" s="33"/>
      <c r="I227" s="33" t="s">
        <v>196</v>
      </c>
      <c r="J227" s="41"/>
      <c r="K227" s="41"/>
      <c r="L227" s="41"/>
      <c r="M227" s="39"/>
    </row>
    <row r="228" spans="2:13" x14ac:dyDescent="0.2">
      <c r="B228" s="33"/>
      <c r="C228" s="33"/>
      <c r="E228" s="33"/>
      <c r="F228" s="33"/>
      <c r="H228" s="33"/>
      <c r="I228" s="33" t="s">
        <v>196</v>
      </c>
      <c r="J228" s="41"/>
      <c r="K228" s="41"/>
      <c r="L228" s="41"/>
      <c r="M228" s="39"/>
    </row>
    <row r="229" spans="2:13" x14ac:dyDescent="0.2">
      <c r="B229" s="33"/>
      <c r="C229" s="33"/>
      <c r="E229" s="33"/>
      <c r="F229" s="33"/>
      <c r="H229" s="33"/>
      <c r="I229" s="33" t="s">
        <v>196</v>
      </c>
      <c r="J229" s="41"/>
      <c r="K229" s="41"/>
      <c r="L229" s="41"/>
      <c r="M229" s="39"/>
    </row>
    <row r="230" spans="2:13" x14ac:dyDescent="0.2">
      <c r="B230" s="33"/>
      <c r="C230" s="33"/>
      <c r="E230" s="33"/>
      <c r="F230" s="33"/>
      <c r="H230" s="33"/>
      <c r="I230" s="33" t="s">
        <v>196</v>
      </c>
      <c r="J230" s="41"/>
      <c r="K230" s="41"/>
      <c r="L230" s="41"/>
      <c r="M230" s="39"/>
    </row>
    <row r="231" spans="2:13" x14ac:dyDescent="0.2">
      <c r="B231" s="33"/>
      <c r="C231" s="33"/>
      <c r="E231" s="33"/>
      <c r="F231" s="33"/>
      <c r="H231" s="33"/>
      <c r="I231" s="33" t="s">
        <v>196</v>
      </c>
      <c r="J231" s="41"/>
      <c r="K231" s="41"/>
      <c r="L231" s="41"/>
      <c r="M231" s="39"/>
    </row>
    <row r="232" spans="2:13" x14ac:dyDescent="0.2">
      <c r="B232" s="33"/>
      <c r="C232" s="33"/>
      <c r="E232" s="33"/>
      <c r="F232" s="33"/>
      <c r="H232" s="33"/>
      <c r="I232" s="33"/>
      <c r="J232" s="41"/>
      <c r="K232" s="41"/>
      <c r="L232" s="41"/>
      <c r="M232" s="39"/>
    </row>
    <row r="233" spans="2:13" x14ac:dyDescent="0.2">
      <c r="B233" s="33"/>
      <c r="C233" s="33"/>
      <c r="E233" s="33"/>
      <c r="F233" s="33"/>
      <c r="H233" s="33"/>
      <c r="I233" s="33"/>
      <c r="J233" s="41"/>
      <c r="K233" s="41"/>
      <c r="L233" s="41"/>
      <c r="M233" s="39"/>
    </row>
    <row r="234" spans="2:13" x14ac:dyDescent="0.2">
      <c r="B234" s="33"/>
      <c r="C234" s="33"/>
      <c r="E234" s="33"/>
      <c r="F234" s="33"/>
      <c r="H234" s="33"/>
      <c r="I234" s="33"/>
      <c r="J234" s="41"/>
      <c r="K234" s="41"/>
      <c r="L234" s="41"/>
      <c r="M234" s="39"/>
    </row>
    <row r="235" spans="2:13" x14ac:dyDescent="0.2">
      <c r="B235" s="33"/>
      <c r="C235" s="33"/>
      <c r="E235" s="33"/>
      <c r="F235" s="33"/>
      <c r="H235" s="33"/>
      <c r="I235" s="33"/>
      <c r="J235" s="41"/>
      <c r="K235" s="41"/>
      <c r="L235" s="41"/>
      <c r="M235" s="39"/>
    </row>
    <row r="236" spans="2:13" x14ac:dyDescent="0.2">
      <c r="B236" s="33"/>
      <c r="C236" s="33"/>
      <c r="E236" s="33"/>
      <c r="F236" s="33"/>
      <c r="H236" s="33"/>
      <c r="I236" s="33"/>
      <c r="J236" s="41"/>
      <c r="K236" s="41"/>
      <c r="L236" s="41"/>
      <c r="M236" s="39"/>
    </row>
    <row r="237" spans="2:13" x14ac:dyDescent="0.2">
      <c r="B237" s="33"/>
      <c r="C237" s="33"/>
      <c r="E237" s="33"/>
      <c r="F237" s="33"/>
      <c r="H237" s="33"/>
      <c r="I237" s="33"/>
      <c r="J237" s="41"/>
      <c r="K237" s="41"/>
      <c r="L237" s="41"/>
      <c r="M237" s="39"/>
    </row>
    <row r="238" spans="2:13" x14ac:dyDescent="0.2">
      <c r="B238" s="33"/>
      <c r="C238" s="33"/>
      <c r="E238" s="33"/>
      <c r="F238" s="33"/>
      <c r="H238" s="33"/>
      <c r="I238" s="33"/>
      <c r="J238" s="41"/>
      <c r="K238" s="41"/>
      <c r="L238" s="41"/>
      <c r="M238" s="39"/>
    </row>
    <row r="239" spans="2:13" x14ac:dyDescent="0.2">
      <c r="B239" s="33"/>
      <c r="C239" s="33"/>
      <c r="E239" s="33"/>
      <c r="F239" s="33"/>
      <c r="H239" s="33"/>
      <c r="I239" s="33"/>
      <c r="J239" s="41"/>
      <c r="K239" s="41"/>
      <c r="L239" s="41"/>
      <c r="M239" s="39"/>
    </row>
    <row r="240" spans="2:13" x14ac:dyDescent="0.2">
      <c r="B240" s="33"/>
      <c r="C240" s="33"/>
      <c r="E240" s="33"/>
      <c r="F240" s="33"/>
      <c r="H240" s="33"/>
      <c r="I240" s="33"/>
      <c r="J240" s="41"/>
      <c r="K240" s="41"/>
      <c r="L240" s="41"/>
      <c r="M240" s="39"/>
    </row>
    <row r="241" spans="2:13" x14ac:dyDescent="0.2">
      <c r="B241" s="33"/>
      <c r="C241" s="33"/>
      <c r="E241" s="33"/>
      <c r="F241" s="33"/>
      <c r="H241" s="33"/>
      <c r="I241" s="33"/>
      <c r="J241" s="41"/>
      <c r="K241" s="41"/>
      <c r="L241" s="41"/>
      <c r="M241" s="39"/>
    </row>
    <row r="242" spans="2:13" x14ac:dyDescent="0.2">
      <c r="B242" s="33"/>
      <c r="C242" s="33"/>
      <c r="E242" s="33"/>
      <c r="F242" s="33"/>
      <c r="H242" s="33"/>
      <c r="I242" s="33"/>
      <c r="J242" s="41"/>
      <c r="K242" s="41"/>
      <c r="L242" s="41"/>
      <c r="M242" s="39"/>
    </row>
    <row r="243" spans="2:13" x14ac:dyDescent="0.2">
      <c r="B243" s="33"/>
      <c r="C243" s="33"/>
      <c r="E243" s="33"/>
      <c r="F243" s="33"/>
      <c r="H243" s="33"/>
      <c r="I243" s="33"/>
      <c r="J243" s="41"/>
      <c r="K243" s="41"/>
      <c r="L243" s="41"/>
      <c r="M243" s="39"/>
    </row>
    <row r="244" spans="2:13" x14ac:dyDescent="0.2">
      <c r="B244" s="33"/>
      <c r="C244" s="33"/>
      <c r="E244" s="33"/>
      <c r="F244" s="33"/>
      <c r="H244" s="33"/>
      <c r="I244" s="33"/>
      <c r="J244" s="41"/>
      <c r="K244" s="41"/>
      <c r="L244" s="41"/>
      <c r="M244" s="39"/>
    </row>
    <row r="245" spans="2:13" x14ac:dyDescent="0.2">
      <c r="B245" s="33"/>
      <c r="C245" s="33"/>
      <c r="E245" s="33"/>
      <c r="F245" s="33"/>
      <c r="H245" s="33"/>
      <c r="I245" s="33"/>
      <c r="J245" s="41"/>
      <c r="K245" s="41"/>
      <c r="L245" s="41"/>
      <c r="M245" s="39"/>
    </row>
    <row r="246" spans="2:13" x14ac:dyDescent="0.2">
      <c r="B246" s="33"/>
      <c r="C246" s="33"/>
      <c r="E246" s="33"/>
      <c r="F246" s="33"/>
      <c r="H246" s="33"/>
      <c r="I246" s="33"/>
      <c r="J246" s="41"/>
      <c r="K246" s="41"/>
      <c r="L246" s="41"/>
      <c r="M246" s="39"/>
    </row>
    <row r="247" spans="2:13" x14ac:dyDescent="0.2">
      <c r="B247" s="33"/>
      <c r="C247" s="33"/>
      <c r="E247" s="33"/>
      <c r="F247" s="33"/>
      <c r="H247" s="33"/>
      <c r="I247" s="33"/>
      <c r="J247" s="41"/>
      <c r="K247" s="41"/>
      <c r="L247" s="41"/>
      <c r="M247" s="39"/>
    </row>
    <row r="248" spans="2:13" x14ac:dyDescent="0.2">
      <c r="B248" s="33"/>
      <c r="C248" s="33"/>
      <c r="E248" s="33"/>
      <c r="F248" s="33"/>
      <c r="H248" s="33"/>
      <c r="I248" s="33"/>
      <c r="J248" s="41"/>
      <c r="K248" s="41"/>
      <c r="L248" s="41"/>
      <c r="M248" s="39"/>
    </row>
    <row r="249" spans="2:13" x14ac:dyDescent="0.2">
      <c r="B249" s="33"/>
      <c r="C249" s="33"/>
      <c r="E249" s="33"/>
      <c r="F249" s="33"/>
      <c r="H249" s="33"/>
      <c r="I249" s="33"/>
      <c r="J249" s="41"/>
      <c r="K249" s="41"/>
      <c r="L249" s="41"/>
      <c r="M249" s="39"/>
    </row>
    <row r="250" spans="2:13" x14ac:dyDescent="0.2">
      <c r="B250" s="33"/>
      <c r="C250" s="33"/>
      <c r="E250" s="33"/>
      <c r="F250" s="33"/>
      <c r="H250" s="33"/>
      <c r="I250" s="33"/>
      <c r="J250" s="41"/>
      <c r="K250" s="41"/>
      <c r="L250" s="41"/>
      <c r="M250" s="39"/>
    </row>
    <row r="251" spans="2:13" x14ac:dyDescent="0.2">
      <c r="B251" s="33"/>
      <c r="C251" s="33"/>
      <c r="E251" s="33"/>
      <c r="F251" s="33"/>
      <c r="H251" s="33"/>
      <c r="I251" s="33"/>
      <c r="J251" s="41"/>
      <c r="K251" s="41"/>
      <c r="L251" s="41"/>
      <c r="M251" s="39"/>
    </row>
    <row r="252" spans="2:13" x14ac:dyDescent="0.2">
      <c r="B252" s="33"/>
      <c r="C252" s="33"/>
      <c r="E252" s="33"/>
      <c r="F252" s="33"/>
      <c r="H252" s="33"/>
      <c r="I252" s="33"/>
      <c r="J252" s="41"/>
      <c r="K252" s="41"/>
      <c r="L252" s="41"/>
      <c r="M252" s="39"/>
    </row>
    <row r="253" spans="2:13" x14ac:dyDescent="0.2">
      <c r="B253" s="33"/>
      <c r="C253" s="33"/>
      <c r="E253" s="33"/>
      <c r="F253" s="33"/>
      <c r="H253" s="33"/>
      <c r="I253" s="33"/>
      <c r="J253" s="41"/>
      <c r="K253" s="41"/>
      <c r="L253" s="41"/>
      <c r="M253" s="39"/>
    </row>
    <row r="254" spans="2:13" x14ac:dyDescent="0.2">
      <c r="B254" s="33"/>
      <c r="C254" s="33"/>
      <c r="E254" s="33"/>
      <c r="F254" s="33"/>
      <c r="H254" s="33"/>
      <c r="I254" s="33"/>
      <c r="J254" s="41"/>
      <c r="K254" s="41"/>
      <c r="L254" s="41"/>
      <c r="M254" s="39"/>
    </row>
    <row r="255" spans="2:13" x14ac:dyDescent="0.2">
      <c r="B255" s="33"/>
      <c r="C255" s="33"/>
      <c r="E255" s="33"/>
      <c r="F255" s="33"/>
      <c r="H255" s="33"/>
      <c r="I255" s="33"/>
      <c r="J255" s="41"/>
      <c r="K255" s="41"/>
      <c r="L255" s="41"/>
      <c r="M255" s="39"/>
    </row>
    <row r="256" spans="2:13" x14ac:dyDescent="0.2">
      <c r="B256" s="33"/>
      <c r="C256" s="33"/>
      <c r="E256" s="33"/>
      <c r="F256" s="33"/>
      <c r="H256" s="33"/>
      <c r="I256" s="33"/>
      <c r="J256" s="41"/>
      <c r="K256" s="41"/>
      <c r="L256" s="41"/>
      <c r="M256" s="39"/>
    </row>
    <row r="257" spans="2:13" x14ac:dyDescent="0.2">
      <c r="B257" s="33"/>
      <c r="C257" s="33"/>
      <c r="E257" s="33"/>
      <c r="F257" s="33"/>
      <c r="H257" s="33"/>
      <c r="I257" s="33"/>
      <c r="J257" s="41"/>
      <c r="K257" s="41"/>
      <c r="L257" s="41"/>
      <c r="M257" s="39"/>
    </row>
    <row r="258" spans="2:13" x14ac:dyDescent="0.2">
      <c r="B258" s="33"/>
      <c r="C258" s="33"/>
      <c r="E258" s="33"/>
      <c r="F258" s="33"/>
      <c r="H258" s="33"/>
      <c r="I258" s="33"/>
      <c r="J258" s="41"/>
      <c r="K258" s="41"/>
      <c r="L258" s="41"/>
      <c r="M258" s="39"/>
    </row>
    <row r="259" spans="2:13" x14ac:dyDescent="0.2">
      <c r="B259" s="33"/>
      <c r="C259" s="33"/>
      <c r="E259" s="33"/>
      <c r="F259" s="33"/>
      <c r="H259" s="33"/>
      <c r="I259" s="33"/>
      <c r="J259" s="41"/>
      <c r="K259" s="41"/>
      <c r="L259" s="41"/>
      <c r="M259" s="39"/>
    </row>
    <row r="260" spans="2:13" x14ac:dyDescent="0.2">
      <c r="B260" s="33"/>
      <c r="C260" s="33"/>
      <c r="E260" s="33"/>
      <c r="F260" s="33"/>
      <c r="H260" s="33"/>
      <c r="I260" s="33"/>
      <c r="J260" s="41"/>
      <c r="K260" s="41"/>
      <c r="L260" s="41"/>
      <c r="M260" s="39"/>
    </row>
    <row r="261" spans="2:13" x14ac:dyDescent="0.2">
      <c r="B261" s="33"/>
      <c r="C261" s="33"/>
      <c r="E261" s="33"/>
      <c r="F261" s="33"/>
      <c r="H261" s="33"/>
      <c r="I261" s="33"/>
      <c r="J261" s="41"/>
      <c r="K261" s="41"/>
      <c r="L261" s="41"/>
      <c r="M261" s="39"/>
    </row>
    <row r="262" spans="2:13" x14ac:dyDescent="0.2">
      <c r="B262" s="33"/>
      <c r="C262" s="33"/>
      <c r="E262" s="33"/>
      <c r="F262" s="33"/>
      <c r="H262" s="33"/>
      <c r="I262" s="33"/>
      <c r="J262" s="41"/>
      <c r="K262" s="41"/>
      <c r="L262" s="41"/>
      <c r="M262" s="39"/>
    </row>
    <row r="263" spans="2:13" x14ac:dyDescent="0.2">
      <c r="B263" s="33"/>
      <c r="C263" s="33"/>
      <c r="E263" s="33"/>
      <c r="F263" s="33"/>
      <c r="H263" s="33"/>
      <c r="I263" s="33"/>
      <c r="J263" s="41"/>
      <c r="K263" s="41"/>
      <c r="L263" s="41"/>
      <c r="M263" s="39"/>
    </row>
    <row r="264" spans="2:13" x14ac:dyDescent="0.2">
      <c r="B264" s="33"/>
      <c r="C264" s="33"/>
      <c r="E264" s="33"/>
      <c r="F264" s="33"/>
      <c r="H264" s="33"/>
      <c r="I264" s="33"/>
      <c r="J264" s="41"/>
      <c r="K264" s="41"/>
      <c r="L264" s="41"/>
      <c r="M264" s="39"/>
    </row>
    <row r="265" spans="2:13" x14ac:dyDescent="0.2">
      <c r="B265" s="33"/>
      <c r="C265" s="33"/>
      <c r="E265" s="33"/>
      <c r="F265" s="33"/>
      <c r="H265" s="33"/>
      <c r="I265" s="33"/>
      <c r="J265" s="41"/>
      <c r="K265" s="41"/>
      <c r="L265" s="41"/>
      <c r="M265" s="39"/>
    </row>
    <row r="266" spans="2:13" x14ac:dyDescent="0.2">
      <c r="B266" s="33"/>
      <c r="C266" s="33"/>
      <c r="E266" s="33"/>
      <c r="F266" s="33"/>
      <c r="H266" s="33"/>
      <c r="I266" s="33"/>
      <c r="J266" s="41"/>
      <c r="K266" s="41"/>
      <c r="L266" s="41"/>
      <c r="M266" s="39"/>
    </row>
    <row r="267" spans="2:13" x14ac:dyDescent="0.2">
      <c r="B267" s="33"/>
      <c r="C267" s="33"/>
      <c r="E267" s="33"/>
      <c r="F267" s="33"/>
      <c r="H267" s="33"/>
      <c r="I267" s="33"/>
      <c r="J267" s="41"/>
      <c r="K267" s="41"/>
      <c r="L267" s="41"/>
      <c r="M267" s="39"/>
    </row>
    <row r="268" spans="2:13" x14ac:dyDescent="0.2">
      <c r="B268" s="33"/>
      <c r="C268" s="33"/>
      <c r="E268" s="33"/>
      <c r="F268" s="33"/>
      <c r="H268" s="33"/>
      <c r="I268" s="33"/>
      <c r="J268" s="41"/>
      <c r="K268" s="41"/>
      <c r="L268" s="41"/>
      <c r="M268" s="39"/>
    </row>
    <row r="269" spans="2:13" x14ac:dyDescent="0.2">
      <c r="B269" s="33"/>
      <c r="C269" s="33"/>
      <c r="E269" s="33"/>
      <c r="F269" s="33"/>
      <c r="H269" s="33"/>
      <c r="I269" s="33"/>
      <c r="J269" s="41"/>
      <c r="K269" s="41"/>
      <c r="L269" s="41"/>
      <c r="M269" s="39"/>
    </row>
    <row r="270" spans="2:13" x14ac:dyDescent="0.2">
      <c r="B270" s="33"/>
      <c r="C270" s="33"/>
      <c r="E270" s="33"/>
      <c r="F270" s="33"/>
      <c r="H270" s="33"/>
      <c r="I270" s="33"/>
      <c r="J270" s="41"/>
      <c r="K270" s="41"/>
      <c r="L270" s="41"/>
      <c r="M270" s="39"/>
    </row>
    <row r="271" spans="2:13" x14ac:dyDescent="0.2">
      <c r="B271" s="33"/>
      <c r="C271" s="33"/>
      <c r="E271" s="33"/>
      <c r="F271" s="33"/>
      <c r="H271" s="33"/>
      <c r="I271" s="33"/>
      <c r="J271" s="41"/>
      <c r="K271" s="41"/>
      <c r="L271" s="41"/>
      <c r="M271" s="39"/>
    </row>
    <row r="272" spans="2:13" x14ac:dyDescent="0.2">
      <c r="B272" s="33"/>
      <c r="C272" s="33"/>
      <c r="E272" s="33"/>
      <c r="F272" s="33"/>
      <c r="H272" s="33"/>
      <c r="I272" s="33"/>
      <c r="J272" s="41"/>
      <c r="K272" s="41"/>
      <c r="L272" s="41"/>
      <c r="M272" s="39"/>
    </row>
    <row r="273" spans="2:13" x14ac:dyDescent="0.2">
      <c r="B273" s="33"/>
      <c r="C273" s="33"/>
      <c r="E273" s="33"/>
      <c r="F273" s="33"/>
      <c r="H273" s="33"/>
      <c r="I273" s="33"/>
      <c r="J273" s="41"/>
      <c r="K273" s="41"/>
      <c r="L273" s="41"/>
      <c r="M273" s="39"/>
    </row>
    <row r="274" spans="2:13" x14ac:dyDescent="0.2">
      <c r="B274" s="33"/>
      <c r="C274" s="33"/>
      <c r="E274" s="33"/>
      <c r="F274" s="33"/>
      <c r="H274" s="33"/>
      <c r="I274" s="33"/>
      <c r="J274" s="41"/>
      <c r="K274" s="41"/>
      <c r="L274" s="41"/>
      <c r="M274" s="39"/>
    </row>
    <row r="275" spans="2:13" x14ac:dyDescent="0.2">
      <c r="B275" s="33"/>
      <c r="C275" s="33"/>
      <c r="E275" s="33"/>
      <c r="F275" s="33"/>
      <c r="H275" s="33"/>
      <c r="I275" s="33"/>
      <c r="J275" s="41"/>
      <c r="K275" s="41"/>
      <c r="L275" s="41"/>
      <c r="M275" s="39"/>
    </row>
    <row r="276" spans="2:13" x14ac:dyDescent="0.2">
      <c r="B276" s="33"/>
      <c r="C276" s="33"/>
      <c r="E276" s="33"/>
      <c r="F276" s="33"/>
      <c r="H276" s="33"/>
      <c r="I276" s="33"/>
      <c r="J276" s="41"/>
      <c r="K276" s="41"/>
      <c r="L276" s="41"/>
      <c r="M276" s="39"/>
    </row>
    <row r="277" spans="2:13" x14ac:dyDescent="0.2">
      <c r="B277" s="33"/>
      <c r="C277" s="33"/>
      <c r="E277" s="33"/>
      <c r="F277" s="33"/>
      <c r="H277" s="33"/>
      <c r="I277" s="33"/>
      <c r="J277" s="41"/>
      <c r="K277" s="41"/>
      <c r="L277" s="41"/>
      <c r="M277" s="39"/>
    </row>
    <row r="278" spans="2:13" x14ac:dyDescent="0.2">
      <c r="B278" s="33"/>
      <c r="C278" s="33"/>
      <c r="E278" s="33"/>
      <c r="F278" s="33"/>
      <c r="H278" s="33"/>
      <c r="I278" s="33"/>
      <c r="J278" s="41"/>
      <c r="K278" s="41"/>
      <c r="L278" s="41"/>
      <c r="M278" s="39"/>
    </row>
    <row r="279" spans="2:13" x14ac:dyDescent="0.2">
      <c r="B279" s="33"/>
      <c r="C279" s="33"/>
      <c r="E279" s="33"/>
      <c r="F279" s="33"/>
      <c r="H279" s="33"/>
      <c r="I279" s="33"/>
      <c r="J279" s="41"/>
      <c r="K279" s="41"/>
      <c r="L279" s="41"/>
      <c r="M279" s="39"/>
    </row>
    <row r="280" spans="2:13" x14ac:dyDescent="0.2">
      <c r="B280" s="33"/>
      <c r="C280" s="33"/>
      <c r="E280" s="33"/>
      <c r="F280" s="33"/>
      <c r="H280" s="33"/>
      <c r="I280" s="33"/>
      <c r="J280" s="41"/>
      <c r="K280" s="41"/>
      <c r="L280" s="41"/>
      <c r="M280" s="39"/>
    </row>
    <row r="281" spans="2:13" x14ac:dyDescent="0.2">
      <c r="B281" s="33"/>
      <c r="C281" s="33"/>
      <c r="E281" s="33"/>
      <c r="F281" s="33"/>
      <c r="H281" s="33"/>
      <c r="I281" s="33"/>
      <c r="J281" s="41"/>
      <c r="K281" s="41"/>
      <c r="L281" s="41"/>
      <c r="M281" s="39"/>
    </row>
    <row r="282" spans="2:13" x14ac:dyDescent="0.2">
      <c r="B282" s="33"/>
      <c r="C282" s="33"/>
      <c r="E282" s="33"/>
      <c r="F282" s="33"/>
      <c r="H282" s="33"/>
      <c r="I282" s="33"/>
      <c r="J282" s="41"/>
      <c r="K282" s="41"/>
      <c r="L282" s="41"/>
      <c r="M282" s="39"/>
    </row>
    <row r="283" spans="2:13" x14ac:dyDescent="0.2">
      <c r="B283" s="33"/>
      <c r="C283" s="33"/>
      <c r="E283" s="33"/>
      <c r="F283" s="33"/>
      <c r="H283" s="33"/>
      <c r="I283" s="33"/>
      <c r="J283" s="41"/>
      <c r="K283" s="41"/>
      <c r="L283" s="41"/>
      <c r="M283" s="39"/>
    </row>
    <row r="284" spans="2:13" x14ac:dyDescent="0.2">
      <c r="B284" s="33"/>
      <c r="C284" s="33"/>
      <c r="E284" s="33"/>
      <c r="F284" s="33"/>
      <c r="H284" s="33"/>
      <c r="I284" s="33"/>
      <c r="J284" s="41"/>
      <c r="K284" s="41"/>
      <c r="L284" s="41"/>
      <c r="M284" s="39"/>
    </row>
    <row r="285" spans="2:13" x14ac:dyDescent="0.2">
      <c r="B285" s="33"/>
      <c r="C285" s="33"/>
      <c r="E285" s="33"/>
      <c r="F285" s="33"/>
      <c r="H285" s="33"/>
      <c r="I285" s="33"/>
      <c r="J285" s="41"/>
      <c r="K285" s="41"/>
      <c r="L285" s="41"/>
      <c r="M285" s="39"/>
    </row>
    <row r="286" spans="2:13" x14ac:dyDescent="0.2">
      <c r="B286" s="33"/>
      <c r="C286" s="33"/>
      <c r="E286" s="33"/>
      <c r="F286" s="33"/>
      <c r="H286" s="33"/>
      <c r="I286" s="33"/>
      <c r="J286" s="41"/>
      <c r="K286" s="41"/>
      <c r="L286" s="41"/>
      <c r="M286" s="39"/>
    </row>
    <row r="287" spans="2:13" x14ac:dyDescent="0.2">
      <c r="B287" s="33"/>
      <c r="C287" s="33"/>
      <c r="E287" s="33"/>
      <c r="F287" s="33"/>
      <c r="H287" s="33"/>
      <c r="I287" s="33"/>
      <c r="J287" s="41"/>
      <c r="K287" s="41"/>
      <c r="L287" s="41"/>
      <c r="M287" s="39"/>
    </row>
    <row r="288" spans="2:13" x14ac:dyDescent="0.2">
      <c r="B288" s="33"/>
      <c r="C288" s="33"/>
      <c r="E288" s="33"/>
      <c r="F288" s="33"/>
      <c r="H288" s="33"/>
      <c r="I288" s="33"/>
      <c r="J288" s="41"/>
      <c r="K288" s="41"/>
      <c r="L288" s="41"/>
      <c r="M288" s="39"/>
    </row>
    <row r="289" spans="2:13" x14ac:dyDescent="0.2">
      <c r="B289" s="33"/>
      <c r="C289" s="33"/>
      <c r="E289" s="33"/>
      <c r="F289" s="33"/>
      <c r="H289" s="33"/>
      <c r="I289" s="33"/>
      <c r="J289" s="41"/>
      <c r="K289" s="41"/>
      <c r="L289" s="41"/>
      <c r="M289" s="39"/>
    </row>
    <row r="290" spans="2:13" x14ac:dyDescent="0.2">
      <c r="B290" s="33"/>
      <c r="C290" s="33"/>
      <c r="E290" s="33"/>
      <c r="F290" s="33"/>
      <c r="H290" s="33"/>
      <c r="I290" s="33"/>
      <c r="J290" s="41"/>
      <c r="K290" s="41"/>
      <c r="L290" s="41"/>
      <c r="M290" s="39"/>
    </row>
    <row r="291" spans="2:13" x14ac:dyDescent="0.2">
      <c r="B291" s="33"/>
      <c r="C291" s="33"/>
      <c r="E291" s="33"/>
      <c r="F291" s="33"/>
      <c r="H291" s="33"/>
      <c r="I291" s="33"/>
      <c r="J291" s="41"/>
      <c r="K291" s="41"/>
      <c r="L291" s="41"/>
      <c r="M291" s="39"/>
    </row>
    <row r="292" spans="2:13" x14ac:dyDescent="0.2">
      <c r="B292" s="33"/>
      <c r="C292" s="33"/>
      <c r="E292" s="33"/>
      <c r="F292" s="33"/>
      <c r="H292" s="33"/>
      <c r="I292" s="33"/>
      <c r="J292" s="41"/>
      <c r="K292" s="41"/>
      <c r="L292" s="41"/>
      <c r="M292" s="39"/>
    </row>
    <row r="293" spans="2:13" x14ac:dyDescent="0.2">
      <c r="B293" s="33"/>
      <c r="C293" s="33"/>
      <c r="E293" s="33"/>
      <c r="F293" s="33"/>
      <c r="H293" s="33"/>
      <c r="I293" s="33"/>
      <c r="J293" s="41"/>
      <c r="K293" s="41"/>
      <c r="L293" s="41"/>
      <c r="M293" s="39"/>
    </row>
    <row r="294" spans="2:13" x14ac:dyDescent="0.2">
      <c r="B294" s="33"/>
      <c r="C294" s="33"/>
      <c r="E294" s="33"/>
      <c r="F294" s="33"/>
      <c r="H294" s="33"/>
      <c r="I294" s="33"/>
      <c r="J294" s="41"/>
      <c r="K294" s="41"/>
      <c r="L294" s="41"/>
      <c r="M294" s="39"/>
    </row>
    <row r="295" spans="2:13" x14ac:dyDescent="0.2">
      <c r="B295" s="33"/>
      <c r="C295" s="33"/>
      <c r="E295" s="33"/>
      <c r="F295" s="33"/>
      <c r="H295" s="33"/>
      <c r="I295" s="33"/>
      <c r="J295" s="41"/>
      <c r="K295" s="41"/>
      <c r="L295" s="41"/>
      <c r="M295" s="39"/>
    </row>
    <row r="296" spans="2:13" x14ac:dyDescent="0.2">
      <c r="B296" s="33"/>
      <c r="C296" s="33"/>
      <c r="E296" s="33"/>
      <c r="F296" s="33"/>
      <c r="H296" s="33"/>
      <c r="I296" s="33"/>
      <c r="J296" s="41"/>
      <c r="K296" s="41"/>
      <c r="L296" s="41"/>
      <c r="M296" s="39"/>
    </row>
    <row r="297" spans="2:13" x14ac:dyDescent="0.2">
      <c r="B297" s="33"/>
      <c r="C297" s="33"/>
      <c r="E297" s="33"/>
      <c r="F297" s="33"/>
      <c r="H297" s="33"/>
      <c r="I297" s="33"/>
      <c r="J297" s="41"/>
      <c r="K297" s="41"/>
      <c r="L297" s="41"/>
      <c r="M297" s="39"/>
    </row>
    <row r="298" spans="2:13" x14ac:dyDescent="0.2">
      <c r="B298" s="33"/>
      <c r="C298" s="33"/>
      <c r="E298" s="33"/>
      <c r="F298" s="33"/>
      <c r="H298" s="33"/>
      <c r="I298" s="33"/>
      <c r="J298" s="41"/>
      <c r="K298" s="41"/>
      <c r="L298" s="41"/>
      <c r="M298" s="39"/>
    </row>
    <row r="299" spans="2:13" x14ac:dyDescent="0.2">
      <c r="B299" s="33"/>
      <c r="C299" s="33"/>
      <c r="E299" s="33"/>
      <c r="F299" s="33"/>
      <c r="H299" s="33"/>
      <c r="I299" s="33"/>
      <c r="J299" s="41"/>
      <c r="K299" s="41"/>
      <c r="L299" s="41"/>
      <c r="M299" s="39"/>
    </row>
    <row r="300" spans="2:13" x14ac:dyDescent="0.2">
      <c r="B300" s="33"/>
      <c r="C300" s="33"/>
      <c r="E300" s="33"/>
      <c r="F300" s="33"/>
      <c r="H300" s="33"/>
      <c r="I300" s="33"/>
      <c r="J300" s="41"/>
      <c r="K300" s="41"/>
      <c r="L300" s="41"/>
      <c r="M300" s="39"/>
    </row>
    <row r="301" spans="2:13" x14ac:dyDescent="0.2">
      <c r="B301" s="33"/>
      <c r="C301" s="33"/>
      <c r="E301" s="33"/>
      <c r="F301" s="33"/>
      <c r="H301" s="33"/>
      <c r="I301" s="33"/>
      <c r="J301" s="41"/>
      <c r="K301" s="41"/>
      <c r="L301" s="41"/>
      <c r="M301" s="39"/>
    </row>
    <row r="302" spans="2:13" x14ac:dyDescent="0.2">
      <c r="B302" s="33"/>
      <c r="C302" s="33"/>
      <c r="E302" s="33"/>
      <c r="F302" s="33"/>
      <c r="H302" s="33"/>
      <c r="I302" s="33"/>
      <c r="J302" s="41"/>
      <c r="K302" s="41"/>
      <c r="L302" s="41"/>
      <c r="M302" s="39"/>
    </row>
    <row r="303" spans="2:13" x14ac:dyDescent="0.2">
      <c r="B303" s="33"/>
      <c r="C303" s="33"/>
      <c r="E303" s="33"/>
      <c r="F303" s="33"/>
      <c r="H303" s="33"/>
      <c r="I303" s="33"/>
      <c r="J303" s="41"/>
      <c r="K303" s="41"/>
      <c r="L303" s="41"/>
      <c r="M303" s="39"/>
    </row>
    <row r="304" spans="2:13" x14ac:dyDescent="0.2">
      <c r="B304" s="33"/>
      <c r="C304" s="33"/>
      <c r="E304" s="33"/>
      <c r="F304" s="33"/>
      <c r="H304" s="33"/>
      <c r="I304" s="33"/>
      <c r="J304" s="41"/>
      <c r="K304" s="41"/>
      <c r="L304" s="41"/>
      <c r="M304" s="39"/>
    </row>
    <row r="305" spans="2:13" x14ac:dyDescent="0.2">
      <c r="B305" s="33"/>
      <c r="C305" s="33"/>
      <c r="E305" s="33"/>
      <c r="F305" s="33"/>
      <c r="H305" s="33"/>
      <c r="I305" s="33"/>
      <c r="J305" s="41"/>
      <c r="K305" s="41"/>
      <c r="L305" s="41"/>
      <c r="M305" s="39"/>
    </row>
    <row r="306" spans="2:13" x14ac:dyDescent="0.2">
      <c r="B306" s="33"/>
      <c r="C306" s="33"/>
      <c r="E306" s="33"/>
      <c r="F306" s="33"/>
      <c r="H306" s="33"/>
      <c r="I306" s="33"/>
      <c r="J306" s="41"/>
      <c r="K306" s="41"/>
      <c r="L306" s="41"/>
      <c r="M306" s="39"/>
    </row>
    <row r="307" spans="2:13" x14ac:dyDescent="0.2">
      <c r="B307" s="33"/>
      <c r="C307" s="33"/>
      <c r="E307" s="33"/>
      <c r="F307" s="33"/>
      <c r="H307" s="33"/>
      <c r="I307" s="33"/>
      <c r="J307" s="41"/>
      <c r="K307" s="41"/>
      <c r="L307" s="41"/>
      <c r="M307" s="39"/>
    </row>
    <row r="308" spans="2:13" x14ac:dyDescent="0.2">
      <c r="B308" s="33"/>
      <c r="C308" s="33"/>
      <c r="E308" s="33"/>
      <c r="F308" s="33"/>
      <c r="H308" s="33"/>
      <c r="I308" s="33"/>
      <c r="J308" s="41"/>
      <c r="K308" s="41"/>
      <c r="L308" s="41"/>
      <c r="M308" s="39"/>
    </row>
    <row r="309" spans="2:13" x14ac:dyDescent="0.2">
      <c r="B309" s="33"/>
      <c r="C309" s="33"/>
      <c r="E309" s="33"/>
      <c r="F309" s="33"/>
      <c r="H309" s="33"/>
      <c r="I309" s="33"/>
      <c r="J309" s="41"/>
      <c r="K309" s="41"/>
      <c r="L309" s="41"/>
      <c r="M309" s="39"/>
    </row>
    <row r="310" spans="2:13" x14ac:dyDescent="0.2">
      <c r="B310" s="33"/>
      <c r="C310" s="33"/>
      <c r="E310" s="33"/>
      <c r="F310" s="33"/>
      <c r="H310" s="33"/>
      <c r="I310" s="33"/>
      <c r="J310" s="41"/>
      <c r="K310" s="41"/>
      <c r="L310" s="41"/>
      <c r="M310" s="39"/>
    </row>
    <row r="311" spans="2:13" x14ac:dyDescent="0.2">
      <c r="B311" s="33"/>
      <c r="C311" s="33"/>
      <c r="E311" s="33"/>
      <c r="F311" s="33"/>
      <c r="H311" s="33"/>
      <c r="I311" s="33"/>
      <c r="J311" s="41"/>
      <c r="K311" s="41"/>
      <c r="L311" s="41"/>
      <c r="M311" s="39"/>
    </row>
    <row r="312" spans="2:13" x14ac:dyDescent="0.2">
      <c r="B312" s="33"/>
      <c r="C312" s="33"/>
      <c r="E312" s="33"/>
      <c r="F312" s="33"/>
      <c r="H312" s="33"/>
      <c r="I312" s="33"/>
      <c r="J312" s="41"/>
      <c r="K312" s="41"/>
      <c r="L312" s="41"/>
      <c r="M312" s="39"/>
    </row>
    <row r="313" spans="2:13" x14ac:dyDescent="0.2">
      <c r="B313" s="33"/>
      <c r="C313" s="33"/>
      <c r="E313" s="33"/>
      <c r="F313" s="33"/>
      <c r="H313" s="33"/>
      <c r="I313" s="33"/>
      <c r="J313" s="41"/>
      <c r="K313" s="41"/>
      <c r="L313" s="41"/>
      <c r="M313" s="39"/>
    </row>
    <row r="314" spans="2:13" x14ac:dyDescent="0.2">
      <c r="B314" s="33"/>
      <c r="C314" s="33"/>
      <c r="E314" s="33"/>
      <c r="F314" s="33"/>
      <c r="H314" s="33"/>
      <c r="I314" s="33"/>
      <c r="J314" s="41"/>
      <c r="K314" s="41"/>
      <c r="L314" s="41"/>
      <c r="M314" s="39"/>
    </row>
    <row r="315" spans="2:13" x14ac:dyDescent="0.2">
      <c r="B315" s="33"/>
      <c r="C315" s="33"/>
      <c r="E315" s="33"/>
      <c r="F315" s="33"/>
      <c r="H315" s="33"/>
      <c r="I315" s="33"/>
      <c r="J315" s="41"/>
      <c r="K315" s="41"/>
      <c r="L315" s="41"/>
      <c r="M315" s="39"/>
    </row>
    <row r="316" spans="2:13" x14ac:dyDescent="0.2">
      <c r="B316" s="33"/>
      <c r="C316" s="33"/>
      <c r="E316" s="33"/>
      <c r="F316" s="33"/>
      <c r="H316" s="33"/>
      <c r="I316" s="33"/>
      <c r="J316" s="41"/>
      <c r="K316" s="41"/>
      <c r="L316" s="41"/>
      <c r="M316" s="39"/>
    </row>
    <row r="317" spans="2:13" x14ac:dyDescent="0.2">
      <c r="B317" s="33"/>
      <c r="C317" s="33"/>
      <c r="E317" s="33"/>
      <c r="F317" s="33"/>
      <c r="H317" s="33"/>
      <c r="I317" s="33"/>
      <c r="J317" s="41"/>
      <c r="K317" s="41"/>
      <c r="L317" s="41"/>
      <c r="M317" s="39"/>
    </row>
    <row r="318" spans="2:13" x14ac:dyDescent="0.2">
      <c r="B318" s="33"/>
      <c r="C318" s="33"/>
      <c r="E318" s="33"/>
      <c r="F318" s="33"/>
      <c r="H318" s="33"/>
      <c r="I318" s="33"/>
      <c r="J318" s="41"/>
      <c r="K318" s="41"/>
      <c r="L318" s="41"/>
      <c r="M318" s="39"/>
    </row>
    <row r="319" spans="2:13" x14ac:dyDescent="0.2">
      <c r="B319" s="33"/>
      <c r="C319" s="33"/>
      <c r="E319" s="33"/>
      <c r="F319" s="33"/>
      <c r="H319" s="33"/>
      <c r="I319" s="33"/>
      <c r="J319" s="41"/>
      <c r="K319" s="41"/>
      <c r="L319" s="41"/>
      <c r="M319" s="39"/>
    </row>
    <row r="320" spans="2:13" x14ac:dyDescent="0.2">
      <c r="B320" s="33"/>
      <c r="C320" s="33"/>
      <c r="E320" s="33"/>
      <c r="F320" s="33"/>
      <c r="H320" s="33"/>
      <c r="I320" s="33"/>
      <c r="J320" s="41"/>
      <c r="K320" s="41"/>
      <c r="L320" s="41"/>
      <c r="M320" s="39"/>
    </row>
    <row r="321" spans="2:13" x14ac:dyDescent="0.2">
      <c r="B321" s="33"/>
      <c r="C321" s="33"/>
      <c r="E321" s="33"/>
      <c r="F321" s="33"/>
      <c r="H321" s="33"/>
      <c r="I321" s="33"/>
      <c r="J321" s="41"/>
      <c r="K321" s="41"/>
      <c r="L321" s="41"/>
      <c r="M321" s="39"/>
    </row>
    <row r="322" spans="2:13" x14ac:dyDescent="0.2">
      <c r="B322" s="33"/>
      <c r="C322" s="33"/>
      <c r="E322" s="33"/>
      <c r="F322" s="33"/>
      <c r="H322" s="33"/>
      <c r="I322" s="33"/>
      <c r="J322" s="41"/>
      <c r="K322" s="41"/>
      <c r="L322" s="41"/>
      <c r="M322" s="39"/>
    </row>
    <row r="323" spans="2:13" x14ac:dyDescent="0.2">
      <c r="B323" s="33"/>
      <c r="C323" s="33"/>
      <c r="E323" s="33"/>
      <c r="F323" s="33"/>
      <c r="H323" s="33"/>
      <c r="I323" s="33"/>
      <c r="J323" s="41"/>
      <c r="K323" s="41"/>
      <c r="L323" s="41"/>
      <c r="M323" s="39"/>
    </row>
    <row r="324" spans="2:13" x14ac:dyDescent="0.2">
      <c r="B324" s="33"/>
      <c r="C324" s="33"/>
      <c r="E324" s="33"/>
      <c r="F324" s="33"/>
      <c r="H324" s="33"/>
      <c r="I324" s="33"/>
      <c r="J324" s="41"/>
      <c r="K324" s="41"/>
      <c r="L324" s="41"/>
      <c r="M324" s="39"/>
    </row>
    <row r="325" spans="2:13" x14ac:dyDescent="0.2">
      <c r="B325" s="33"/>
      <c r="C325" s="33"/>
      <c r="E325" s="33"/>
      <c r="F325" s="33"/>
      <c r="H325" s="33"/>
      <c r="I325" s="33"/>
      <c r="J325" s="41"/>
      <c r="K325" s="41"/>
      <c r="L325" s="41"/>
      <c r="M325" s="39"/>
    </row>
    <row r="326" spans="2:13" x14ac:dyDescent="0.2">
      <c r="B326" s="33"/>
      <c r="C326" s="33"/>
      <c r="E326" s="33"/>
      <c r="F326" s="33"/>
      <c r="H326" s="33"/>
      <c r="I326" s="33"/>
      <c r="J326" s="41"/>
      <c r="K326" s="41"/>
      <c r="L326" s="41"/>
      <c r="M326" s="39"/>
    </row>
    <row r="327" spans="2:13" x14ac:dyDescent="0.2">
      <c r="B327" s="33"/>
      <c r="C327" s="33"/>
      <c r="E327" s="33"/>
      <c r="F327" s="33"/>
      <c r="H327" s="33"/>
      <c r="I327" s="33"/>
      <c r="J327" s="41"/>
      <c r="K327" s="41"/>
      <c r="L327" s="41"/>
      <c r="M327" s="39"/>
    </row>
    <row r="328" spans="2:13" x14ac:dyDescent="0.2">
      <c r="B328" s="33"/>
      <c r="C328" s="33"/>
      <c r="E328" s="33"/>
      <c r="F328" s="33"/>
      <c r="H328" s="33"/>
      <c r="I328" s="33"/>
      <c r="J328" s="41"/>
      <c r="K328" s="41"/>
      <c r="L328" s="41"/>
      <c r="M328" s="39"/>
    </row>
    <row r="329" spans="2:13" x14ac:dyDescent="0.2">
      <c r="B329" s="33"/>
      <c r="C329" s="33"/>
      <c r="E329" s="33"/>
      <c r="F329" s="33"/>
      <c r="H329" s="33"/>
      <c r="I329" s="33"/>
      <c r="J329" s="41"/>
      <c r="K329" s="41"/>
      <c r="L329" s="41"/>
      <c r="M329" s="39"/>
    </row>
    <row r="330" spans="2:13" x14ac:dyDescent="0.2">
      <c r="B330" s="33"/>
      <c r="C330" s="33"/>
      <c r="E330" s="33"/>
      <c r="F330" s="33"/>
      <c r="H330" s="33"/>
      <c r="I330" s="33"/>
      <c r="J330" s="41"/>
      <c r="K330" s="41"/>
      <c r="L330" s="41"/>
      <c r="M330" s="39"/>
    </row>
    <row r="331" spans="2:13" x14ac:dyDescent="0.2">
      <c r="B331" s="33"/>
      <c r="C331" s="33"/>
      <c r="E331" s="33"/>
      <c r="F331" s="33"/>
      <c r="H331" s="33"/>
      <c r="I331" s="33"/>
      <c r="J331" s="41"/>
      <c r="K331" s="41"/>
      <c r="L331" s="41"/>
      <c r="M331" s="39"/>
    </row>
    <row r="332" spans="2:13" x14ac:dyDescent="0.2">
      <c r="B332" s="33"/>
      <c r="C332" s="33"/>
      <c r="E332" s="33"/>
      <c r="F332" s="33"/>
      <c r="H332" s="33"/>
      <c r="I332" s="33"/>
      <c r="J332" s="41"/>
      <c r="K332" s="41"/>
      <c r="L332" s="41"/>
      <c r="M332" s="39"/>
    </row>
    <row r="333" spans="2:13" x14ac:dyDescent="0.2">
      <c r="B333" s="33"/>
      <c r="C333" s="33"/>
      <c r="E333" s="33"/>
      <c r="F333" s="33"/>
      <c r="H333" s="33"/>
      <c r="I333" s="33"/>
      <c r="J333" s="41"/>
      <c r="K333" s="41"/>
      <c r="L333" s="41"/>
      <c r="M333" s="39"/>
    </row>
    <row r="334" spans="2:13" x14ac:dyDescent="0.2">
      <c r="B334" s="33"/>
      <c r="C334" s="33"/>
      <c r="E334" s="33"/>
      <c r="F334" s="33"/>
      <c r="H334" s="33"/>
      <c r="I334" s="33"/>
      <c r="J334" s="41"/>
      <c r="K334" s="41"/>
      <c r="L334" s="41"/>
      <c r="M334" s="39"/>
    </row>
    <row r="335" spans="2:13" x14ac:dyDescent="0.2">
      <c r="B335" s="33"/>
      <c r="C335" s="33"/>
      <c r="E335" s="33"/>
      <c r="F335" s="33"/>
      <c r="H335" s="33"/>
      <c r="I335" s="33"/>
      <c r="J335" s="41"/>
      <c r="K335" s="41"/>
      <c r="L335" s="41"/>
      <c r="M335" s="39"/>
    </row>
    <row r="336" spans="2:13" x14ac:dyDescent="0.2">
      <c r="B336" s="33"/>
      <c r="C336" s="33"/>
      <c r="E336" s="33"/>
      <c r="F336" s="33"/>
      <c r="H336" s="33"/>
      <c r="I336" s="33"/>
      <c r="J336" s="41"/>
      <c r="K336" s="41"/>
      <c r="L336" s="41"/>
      <c r="M336" s="39"/>
    </row>
    <row r="337" spans="2:13" x14ac:dyDescent="0.2">
      <c r="B337" s="33"/>
      <c r="C337" s="33"/>
      <c r="E337" s="33"/>
      <c r="F337" s="33"/>
      <c r="H337" s="33"/>
      <c r="I337" s="33"/>
      <c r="J337" s="41"/>
      <c r="K337" s="41"/>
      <c r="L337" s="41"/>
      <c r="M337" s="39"/>
    </row>
    <row r="338" spans="2:13" x14ac:dyDescent="0.2">
      <c r="B338" s="33"/>
      <c r="C338" s="33"/>
      <c r="E338" s="33"/>
      <c r="F338" s="33"/>
      <c r="H338" s="33"/>
      <c r="I338" s="33"/>
      <c r="J338" s="41"/>
      <c r="K338" s="41"/>
      <c r="L338" s="41"/>
      <c r="M338" s="39"/>
    </row>
    <row r="339" spans="2:13" x14ac:dyDescent="0.2">
      <c r="B339" s="33"/>
      <c r="C339" s="33"/>
      <c r="E339" s="33"/>
      <c r="F339" s="33"/>
      <c r="H339" s="33"/>
      <c r="I339" s="33"/>
      <c r="J339" s="41"/>
      <c r="K339" s="41"/>
      <c r="L339" s="41"/>
      <c r="M339" s="39"/>
    </row>
    <row r="340" spans="2:13" x14ac:dyDescent="0.2">
      <c r="B340" s="33"/>
      <c r="C340" s="33"/>
      <c r="E340" s="33"/>
      <c r="F340" s="33"/>
      <c r="H340" s="33"/>
      <c r="I340" s="33"/>
      <c r="J340" s="41"/>
      <c r="K340" s="41"/>
      <c r="L340" s="41"/>
      <c r="M340" s="39"/>
    </row>
    <row r="341" spans="2:13" x14ac:dyDescent="0.2">
      <c r="B341" s="33"/>
      <c r="C341" s="33"/>
      <c r="E341" s="33"/>
      <c r="F341" s="33"/>
      <c r="H341" s="33"/>
      <c r="I341" s="33"/>
      <c r="J341" s="41"/>
      <c r="K341" s="41"/>
      <c r="L341" s="41"/>
      <c r="M341" s="39"/>
    </row>
    <row r="342" spans="2:13" x14ac:dyDescent="0.2">
      <c r="B342" s="33"/>
      <c r="C342" s="33"/>
      <c r="E342" s="33"/>
      <c r="F342" s="33"/>
      <c r="H342" s="33"/>
      <c r="I342" s="33"/>
      <c r="J342" s="41"/>
      <c r="K342" s="41"/>
      <c r="L342" s="41"/>
      <c r="M342" s="39"/>
    </row>
    <row r="343" spans="2:13" x14ac:dyDescent="0.2">
      <c r="B343" s="33"/>
      <c r="C343" s="33"/>
      <c r="E343" s="33"/>
      <c r="F343" s="33"/>
      <c r="H343" s="33"/>
      <c r="I343" s="33"/>
      <c r="J343" s="41"/>
      <c r="K343" s="41"/>
      <c r="L343" s="41"/>
      <c r="M343" s="39"/>
    </row>
    <row r="344" spans="2:13" x14ac:dyDescent="0.2">
      <c r="B344" s="33"/>
      <c r="C344" s="33"/>
      <c r="E344" s="33"/>
      <c r="F344" s="33"/>
      <c r="H344" s="33"/>
      <c r="I344" s="33"/>
      <c r="J344" s="41"/>
      <c r="K344" s="41"/>
      <c r="L344" s="41"/>
      <c r="M344" s="39"/>
    </row>
    <row r="345" spans="2:13" x14ac:dyDescent="0.2">
      <c r="B345" s="33"/>
      <c r="C345" s="33"/>
      <c r="E345" s="33"/>
      <c r="F345" s="33"/>
      <c r="H345" s="33"/>
      <c r="I345" s="33"/>
      <c r="J345" s="41"/>
      <c r="K345" s="41"/>
      <c r="L345" s="41"/>
      <c r="M345" s="39"/>
    </row>
    <row r="346" spans="2:13" x14ac:dyDescent="0.2">
      <c r="B346" s="33"/>
      <c r="C346" s="33"/>
      <c r="E346" s="33"/>
      <c r="F346" s="33"/>
      <c r="H346" s="33"/>
      <c r="I346" s="33"/>
      <c r="J346" s="41"/>
      <c r="K346" s="41"/>
      <c r="L346" s="41"/>
      <c r="M346" s="39"/>
    </row>
    <row r="347" spans="2:13" x14ac:dyDescent="0.2">
      <c r="B347" s="33"/>
      <c r="C347" s="33"/>
      <c r="E347" s="33"/>
      <c r="F347" s="33"/>
      <c r="H347" s="33"/>
      <c r="I347" s="33"/>
      <c r="J347" s="41"/>
      <c r="K347" s="41"/>
      <c r="L347" s="41"/>
      <c r="M347" s="39"/>
    </row>
    <row r="348" spans="2:13" x14ac:dyDescent="0.2">
      <c r="B348" s="33"/>
      <c r="C348" s="33"/>
      <c r="E348" s="33"/>
      <c r="F348" s="33"/>
      <c r="H348" s="33"/>
      <c r="I348" s="33"/>
      <c r="J348" s="41"/>
      <c r="K348" s="41"/>
      <c r="L348" s="41"/>
      <c r="M348" s="39"/>
    </row>
    <row r="349" spans="2:13" x14ac:dyDescent="0.2">
      <c r="B349" s="33"/>
      <c r="C349" s="33"/>
      <c r="E349" s="33"/>
      <c r="F349" s="33"/>
      <c r="H349" s="33"/>
      <c r="I349" s="33"/>
      <c r="J349" s="41"/>
      <c r="K349" s="41"/>
      <c r="L349" s="41"/>
      <c r="M349" s="39"/>
    </row>
    <row r="350" spans="2:13" x14ac:dyDescent="0.2">
      <c r="B350" s="33"/>
      <c r="C350" s="33"/>
      <c r="E350" s="33"/>
      <c r="F350" s="33"/>
      <c r="H350" s="33"/>
      <c r="I350" s="33"/>
      <c r="J350" s="41"/>
      <c r="K350" s="41"/>
      <c r="L350" s="41"/>
      <c r="M350" s="39"/>
    </row>
    <row r="351" spans="2:13" x14ac:dyDescent="0.2">
      <c r="B351" s="33"/>
      <c r="C351" s="33"/>
      <c r="E351" s="33"/>
      <c r="F351" s="33"/>
      <c r="H351" s="33"/>
      <c r="I351" s="33"/>
      <c r="J351" s="41"/>
      <c r="K351" s="41"/>
      <c r="L351" s="41"/>
      <c r="M351" s="39"/>
    </row>
    <row r="352" spans="2:13" x14ac:dyDescent="0.2">
      <c r="B352" s="33"/>
      <c r="C352" s="33"/>
      <c r="E352" s="33"/>
      <c r="F352" s="33"/>
      <c r="H352" s="33"/>
      <c r="I352" s="33"/>
      <c r="J352" s="41"/>
      <c r="K352" s="41"/>
      <c r="L352" s="41"/>
      <c r="M352" s="39"/>
    </row>
    <row r="353" spans="2:13" x14ac:dyDescent="0.2">
      <c r="B353" s="33"/>
      <c r="C353" s="33"/>
      <c r="E353" s="33"/>
      <c r="F353" s="33"/>
      <c r="H353" s="33"/>
      <c r="I353" s="33"/>
      <c r="J353" s="41"/>
      <c r="K353" s="41"/>
      <c r="L353" s="41"/>
      <c r="M353" s="39"/>
    </row>
    <row r="354" spans="2:13" x14ac:dyDescent="0.2">
      <c r="B354" s="33"/>
      <c r="C354" s="33"/>
      <c r="E354" s="33"/>
      <c r="F354" s="33"/>
      <c r="H354" s="33"/>
      <c r="I354" s="33"/>
      <c r="J354" s="41"/>
      <c r="K354" s="41"/>
      <c r="L354" s="41"/>
      <c r="M354" s="39"/>
    </row>
    <row r="355" spans="2:13" x14ac:dyDescent="0.2">
      <c r="B355" s="33"/>
      <c r="C355" s="33"/>
      <c r="E355" s="33"/>
      <c r="F355" s="33"/>
      <c r="H355" s="33"/>
      <c r="I355" s="33"/>
      <c r="J355" s="41"/>
      <c r="K355" s="41"/>
      <c r="L355" s="41"/>
      <c r="M355" s="39"/>
    </row>
    <row r="356" spans="2:13" x14ac:dyDescent="0.2">
      <c r="B356" s="33"/>
      <c r="C356" s="33"/>
      <c r="E356" s="33"/>
      <c r="F356" s="33"/>
      <c r="H356" s="33"/>
      <c r="I356" s="33"/>
      <c r="J356" s="41"/>
      <c r="K356" s="41"/>
      <c r="L356" s="41"/>
      <c r="M356" s="39"/>
    </row>
    <row r="357" spans="2:13" x14ac:dyDescent="0.2">
      <c r="B357" s="33"/>
      <c r="C357" s="33"/>
      <c r="E357" s="33"/>
      <c r="F357" s="33"/>
      <c r="H357" s="33"/>
      <c r="I357" s="33"/>
      <c r="J357" s="41"/>
      <c r="K357" s="41"/>
      <c r="L357" s="41"/>
      <c r="M357" s="39"/>
    </row>
    <row r="358" spans="2:13" x14ac:dyDescent="0.2">
      <c r="B358" s="33"/>
      <c r="C358" s="33"/>
      <c r="E358" s="33"/>
      <c r="F358" s="33"/>
      <c r="H358" s="33"/>
      <c r="I358" s="33"/>
      <c r="J358" s="41"/>
      <c r="K358" s="41"/>
      <c r="L358" s="41"/>
      <c r="M358" s="39"/>
    </row>
    <row r="359" spans="2:13" x14ac:dyDescent="0.2">
      <c r="B359" s="33"/>
      <c r="C359" s="33"/>
      <c r="E359" s="33"/>
      <c r="F359" s="33"/>
      <c r="H359" s="33"/>
      <c r="I359" s="33"/>
      <c r="J359" s="41"/>
      <c r="K359" s="41"/>
      <c r="L359" s="41"/>
      <c r="M359" s="39"/>
    </row>
    <row r="360" spans="2:13" x14ac:dyDescent="0.2">
      <c r="B360" s="33"/>
      <c r="C360" s="33"/>
      <c r="E360" s="33"/>
      <c r="F360" s="33"/>
      <c r="H360" s="33"/>
      <c r="I360" s="33"/>
      <c r="J360" s="41"/>
      <c r="K360" s="41"/>
      <c r="L360" s="41"/>
      <c r="M360" s="39"/>
    </row>
    <row r="361" spans="2:13" x14ac:dyDescent="0.2">
      <c r="B361" s="33"/>
      <c r="C361" s="33"/>
      <c r="E361" s="33"/>
      <c r="F361" s="33"/>
      <c r="H361" s="33"/>
      <c r="I361" s="33"/>
      <c r="J361" s="41"/>
      <c r="K361" s="41"/>
      <c r="L361" s="41"/>
      <c r="M361" s="39"/>
    </row>
    <row r="362" spans="2:13" x14ac:dyDescent="0.2">
      <c r="B362" s="33"/>
      <c r="C362" s="33"/>
      <c r="E362" s="33"/>
      <c r="F362" s="33"/>
      <c r="H362" s="33"/>
      <c r="I362" s="33"/>
      <c r="J362" s="41"/>
      <c r="K362" s="41"/>
      <c r="L362" s="41"/>
      <c r="M362" s="39"/>
    </row>
    <row r="363" spans="2:13" x14ac:dyDescent="0.2">
      <c r="B363" s="33"/>
      <c r="C363" s="33"/>
      <c r="E363" s="33"/>
      <c r="F363" s="33"/>
      <c r="H363" s="33"/>
      <c r="I363" s="33"/>
      <c r="J363" s="41"/>
      <c r="K363" s="41"/>
      <c r="L363" s="41"/>
      <c r="M363" s="39"/>
    </row>
    <row r="364" spans="2:13" x14ac:dyDescent="0.2">
      <c r="B364" s="33"/>
      <c r="C364" s="33"/>
      <c r="E364" s="33"/>
      <c r="F364" s="33"/>
      <c r="H364" s="33"/>
      <c r="I364" s="33"/>
      <c r="J364" s="41"/>
      <c r="K364" s="41"/>
      <c r="L364" s="41"/>
      <c r="M364" s="39"/>
    </row>
    <row r="365" spans="2:13" x14ac:dyDescent="0.2">
      <c r="B365" s="33"/>
      <c r="C365" s="33"/>
      <c r="E365" s="33"/>
      <c r="F365" s="33"/>
      <c r="H365" s="33"/>
      <c r="I365" s="33"/>
      <c r="J365" s="41"/>
      <c r="K365" s="41"/>
      <c r="L365" s="41"/>
      <c r="M365" s="39"/>
    </row>
    <row r="366" spans="2:13" x14ac:dyDescent="0.2">
      <c r="B366" s="33"/>
      <c r="C366" s="33"/>
      <c r="E366" s="33"/>
      <c r="F366" s="33"/>
      <c r="H366" s="33"/>
      <c r="I366" s="33"/>
      <c r="J366" s="41"/>
      <c r="K366" s="41"/>
      <c r="L366" s="41"/>
      <c r="M366" s="39"/>
    </row>
    <row r="367" spans="2:13" x14ac:dyDescent="0.2">
      <c r="B367" s="33"/>
      <c r="C367" s="33"/>
      <c r="E367" s="33"/>
      <c r="F367" s="33"/>
      <c r="H367" s="33"/>
      <c r="I367" s="33"/>
      <c r="J367" s="41"/>
      <c r="K367" s="41"/>
      <c r="L367" s="41"/>
      <c r="M367" s="39"/>
    </row>
    <row r="368" spans="2:13" x14ac:dyDescent="0.2">
      <c r="B368" s="33"/>
      <c r="C368" s="33"/>
      <c r="E368" s="33"/>
      <c r="F368" s="33"/>
      <c r="H368" s="33"/>
      <c r="I368" s="33"/>
      <c r="J368" s="41"/>
      <c r="K368" s="41"/>
      <c r="L368" s="41"/>
      <c r="M368" s="39"/>
    </row>
    <row r="369" spans="2:13" x14ac:dyDescent="0.2">
      <c r="B369" s="33"/>
      <c r="C369" s="33"/>
      <c r="E369" s="33"/>
      <c r="F369" s="33"/>
      <c r="H369" s="33"/>
      <c r="I369" s="33"/>
      <c r="J369" s="41"/>
      <c r="K369" s="41"/>
      <c r="L369" s="41"/>
      <c r="M369" s="39"/>
    </row>
    <row r="370" spans="2:13" x14ac:dyDescent="0.2">
      <c r="B370" s="33"/>
      <c r="C370" s="33"/>
      <c r="E370" s="33"/>
      <c r="F370" s="33"/>
      <c r="H370" s="33"/>
      <c r="I370" s="33"/>
      <c r="J370" s="41"/>
      <c r="K370" s="41"/>
      <c r="L370" s="41"/>
      <c r="M370" s="39"/>
    </row>
    <row r="371" spans="2:13" x14ac:dyDescent="0.2">
      <c r="B371" s="33"/>
      <c r="C371" s="33"/>
      <c r="E371" s="33"/>
      <c r="F371" s="33"/>
      <c r="H371" s="33"/>
      <c r="I371" s="33"/>
      <c r="J371" s="41"/>
      <c r="K371" s="41"/>
      <c r="L371" s="41"/>
      <c r="M371" s="39"/>
    </row>
    <row r="372" spans="2:13" x14ac:dyDescent="0.2">
      <c r="B372" s="33"/>
      <c r="C372" s="33"/>
      <c r="E372" s="33"/>
      <c r="F372" s="33"/>
      <c r="H372" s="33"/>
      <c r="I372" s="33"/>
      <c r="J372" s="41"/>
      <c r="K372" s="41"/>
      <c r="L372" s="41"/>
      <c r="M372" s="39"/>
    </row>
    <row r="373" spans="2:13" x14ac:dyDescent="0.2">
      <c r="B373" s="33"/>
      <c r="C373" s="33"/>
      <c r="E373" s="33"/>
      <c r="F373" s="33"/>
      <c r="H373" s="33"/>
      <c r="I373" s="33"/>
      <c r="J373" s="41"/>
      <c r="K373" s="41"/>
      <c r="L373" s="41"/>
      <c r="M373" s="39"/>
    </row>
    <row r="374" spans="2:13" x14ac:dyDescent="0.2">
      <c r="B374" s="33"/>
      <c r="C374" s="33"/>
      <c r="E374" s="33"/>
      <c r="F374" s="33"/>
      <c r="H374" s="33"/>
      <c r="I374" s="33"/>
      <c r="J374" s="41"/>
      <c r="K374" s="41"/>
      <c r="L374" s="41"/>
      <c r="M374" s="39"/>
    </row>
    <row r="375" spans="2:13" x14ac:dyDescent="0.2">
      <c r="B375" s="33"/>
      <c r="C375" s="33"/>
      <c r="E375" s="33"/>
      <c r="F375" s="33"/>
      <c r="H375" s="33"/>
      <c r="I375" s="33"/>
      <c r="J375" s="41"/>
      <c r="K375" s="41"/>
      <c r="L375" s="41"/>
      <c r="M375" s="39"/>
    </row>
    <row r="376" spans="2:13" x14ac:dyDescent="0.2">
      <c r="B376" s="33"/>
      <c r="C376" s="33"/>
      <c r="E376" s="33"/>
      <c r="F376" s="33"/>
      <c r="H376" s="33"/>
      <c r="I376" s="33"/>
      <c r="J376" s="41"/>
      <c r="K376" s="41"/>
      <c r="L376" s="41"/>
      <c r="M376" s="39"/>
    </row>
    <row r="377" spans="2:13" x14ac:dyDescent="0.2">
      <c r="B377" s="33"/>
      <c r="C377" s="33"/>
      <c r="E377" s="33"/>
      <c r="F377" s="33"/>
      <c r="H377" s="33"/>
      <c r="I377" s="33"/>
      <c r="J377" s="41"/>
      <c r="K377" s="41"/>
      <c r="L377" s="41"/>
      <c r="M377" s="39"/>
    </row>
    <row r="378" spans="2:13" x14ac:dyDescent="0.2">
      <c r="B378" s="33"/>
      <c r="C378" s="33"/>
      <c r="E378" s="33"/>
      <c r="F378" s="33"/>
      <c r="H378" s="33"/>
      <c r="I378" s="33"/>
      <c r="J378" s="41"/>
      <c r="K378" s="41"/>
      <c r="L378" s="41"/>
      <c r="M378" s="39"/>
    </row>
    <row r="379" spans="2:13" x14ac:dyDescent="0.2">
      <c r="B379" s="33"/>
      <c r="C379" s="33"/>
      <c r="E379" s="33"/>
      <c r="F379" s="33"/>
      <c r="H379" s="33"/>
      <c r="I379" s="33"/>
      <c r="J379" s="41"/>
      <c r="K379" s="41"/>
      <c r="L379" s="41"/>
      <c r="M379" s="39"/>
    </row>
    <row r="380" spans="2:13" x14ac:dyDescent="0.2">
      <c r="B380" s="33"/>
      <c r="C380" s="33"/>
      <c r="E380" s="33"/>
      <c r="F380" s="33"/>
      <c r="H380" s="33"/>
      <c r="I380" s="33"/>
      <c r="J380" s="41"/>
      <c r="K380" s="41"/>
      <c r="L380" s="41"/>
      <c r="M380" s="39"/>
    </row>
    <row r="381" spans="2:13" x14ac:dyDescent="0.2">
      <c r="B381" s="33"/>
      <c r="C381" s="33"/>
      <c r="E381" s="33"/>
      <c r="F381" s="33"/>
      <c r="H381" s="33"/>
      <c r="I381" s="33"/>
      <c r="J381" s="41"/>
      <c r="K381" s="41"/>
      <c r="L381" s="41"/>
      <c r="M381" s="39"/>
    </row>
    <row r="382" spans="2:13" x14ac:dyDescent="0.2">
      <c r="B382" s="33"/>
      <c r="C382" s="33"/>
      <c r="E382" s="33"/>
      <c r="F382" s="33"/>
      <c r="H382" s="33"/>
      <c r="I382" s="33"/>
      <c r="J382" s="41"/>
      <c r="K382" s="41"/>
      <c r="L382" s="41"/>
      <c r="M382" s="39"/>
    </row>
    <row r="383" spans="2:13" x14ac:dyDescent="0.2">
      <c r="B383" s="33"/>
      <c r="C383" s="33"/>
      <c r="E383" s="33"/>
      <c r="F383" s="33"/>
      <c r="H383" s="33"/>
      <c r="I383" s="33"/>
      <c r="J383" s="41"/>
      <c r="K383" s="41"/>
      <c r="L383" s="41"/>
      <c r="M383" s="39"/>
    </row>
    <row r="384" spans="2:13" x14ac:dyDescent="0.2">
      <c r="B384" s="33"/>
      <c r="C384" s="33"/>
      <c r="E384" s="33"/>
      <c r="F384" s="33"/>
      <c r="H384" s="33"/>
      <c r="I384" s="33"/>
      <c r="J384" s="41"/>
      <c r="K384" s="41"/>
      <c r="L384" s="41"/>
      <c r="M384" s="39"/>
    </row>
    <row r="385" spans="2:13" x14ac:dyDescent="0.2">
      <c r="B385" s="33"/>
      <c r="C385" s="33"/>
      <c r="E385" s="33"/>
      <c r="F385" s="33"/>
      <c r="H385" s="33"/>
      <c r="I385" s="33"/>
      <c r="J385" s="41"/>
      <c r="K385" s="41"/>
      <c r="L385" s="41"/>
      <c r="M385" s="39"/>
    </row>
    <row r="386" spans="2:13" x14ac:dyDescent="0.2">
      <c r="B386" s="33"/>
      <c r="C386" s="33"/>
      <c r="E386" s="33"/>
      <c r="F386" s="33"/>
      <c r="H386" s="33"/>
      <c r="I386" s="33"/>
      <c r="J386" s="41"/>
      <c r="K386" s="41"/>
      <c r="L386" s="41"/>
      <c r="M386" s="39"/>
    </row>
    <row r="387" spans="2:13" x14ac:dyDescent="0.2">
      <c r="B387" s="33"/>
      <c r="C387" s="33"/>
      <c r="E387" s="33"/>
      <c r="F387" s="33"/>
      <c r="H387" s="33"/>
      <c r="I387" s="33"/>
      <c r="J387" s="41"/>
      <c r="K387" s="41"/>
      <c r="L387" s="41"/>
      <c r="M387" s="39"/>
    </row>
    <row r="388" spans="2:13" x14ac:dyDescent="0.2">
      <c r="B388" s="33"/>
      <c r="C388" s="33"/>
      <c r="E388" s="33"/>
      <c r="F388" s="33"/>
      <c r="H388" s="33"/>
      <c r="I388" s="33"/>
      <c r="J388" s="41"/>
      <c r="K388" s="41"/>
      <c r="L388" s="41"/>
      <c r="M388" s="39"/>
    </row>
    <row r="389" spans="2:13" x14ac:dyDescent="0.2">
      <c r="B389" s="33"/>
      <c r="C389" s="33"/>
      <c r="E389" s="33"/>
      <c r="F389" s="33"/>
      <c r="H389" s="33"/>
      <c r="I389" s="33"/>
      <c r="J389" s="41"/>
      <c r="K389" s="41"/>
      <c r="L389" s="41"/>
      <c r="M389" s="39"/>
    </row>
    <row r="390" spans="2:13" x14ac:dyDescent="0.2">
      <c r="B390" s="33"/>
      <c r="C390" s="33"/>
      <c r="E390" s="33"/>
      <c r="F390" s="33"/>
      <c r="H390" s="33"/>
      <c r="I390" s="33"/>
      <c r="J390" s="41"/>
      <c r="K390" s="41"/>
      <c r="L390" s="41"/>
      <c r="M390" s="39"/>
    </row>
    <row r="391" spans="2:13" x14ac:dyDescent="0.2">
      <c r="B391" s="33"/>
      <c r="C391" s="33"/>
      <c r="E391" s="33"/>
      <c r="F391" s="33"/>
      <c r="H391" s="33"/>
      <c r="I391" s="33"/>
      <c r="J391" s="41"/>
      <c r="K391" s="41"/>
      <c r="L391" s="41"/>
      <c r="M391" s="39"/>
    </row>
    <row r="392" spans="2:13" x14ac:dyDescent="0.2">
      <c r="B392" s="33"/>
      <c r="C392" s="33"/>
      <c r="E392" s="33"/>
      <c r="F392" s="33"/>
      <c r="H392" s="33"/>
      <c r="I392" s="33"/>
      <c r="J392" s="41"/>
      <c r="K392" s="41"/>
      <c r="L392" s="41"/>
      <c r="M392" s="39"/>
    </row>
    <row r="393" spans="2:13" x14ac:dyDescent="0.2">
      <c r="B393" s="33"/>
      <c r="C393" s="33"/>
      <c r="E393" s="33"/>
      <c r="F393" s="33"/>
      <c r="H393" s="33"/>
      <c r="I393" s="33"/>
      <c r="J393" s="41"/>
      <c r="K393" s="41"/>
      <c r="L393" s="41"/>
      <c r="M393" s="39">
        <f t="shared" ref="M393:M456" si="0">SUM(J393:L393)</f>
        <v>0</v>
      </c>
    </row>
    <row r="394" spans="2:13" x14ac:dyDescent="0.2">
      <c r="B394" s="33"/>
      <c r="C394" s="33"/>
      <c r="E394" s="33"/>
      <c r="F394" s="33"/>
      <c r="H394" s="33"/>
      <c r="I394" s="33"/>
      <c r="J394" s="41"/>
      <c r="K394" s="41"/>
      <c r="L394" s="41"/>
      <c r="M394" s="39">
        <f t="shared" si="0"/>
        <v>0</v>
      </c>
    </row>
    <row r="395" spans="2:13" x14ac:dyDescent="0.2">
      <c r="B395" s="33"/>
      <c r="C395" s="33"/>
      <c r="E395" s="33"/>
      <c r="F395" s="33"/>
      <c r="H395" s="33"/>
      <c r="I395" s="33"/>
      <c r="J395" s="41"/>
      <c r="K395" s="41"/>
      <c r="L395" s="41"/>
      <c r="M395" s="39">
        <f t="shared" si="0"/>
        <v>0</v>
      </c>
    </row>
    <row r="396" spans="2:13" x14ac:dyDescent="0.2">
      <c r="B396" s="33"/>
      <c r="C396" s="33"/>
      <c r="E396" s="33"/>
      <c r="F396" s="33"/>
      <c r="H396" s="33"/>
      <c r="I396" s="33"/>
      <c r="J396" s="41"/>
      <c r="K396" s="41"/>
      <c r="L396" s="41"/>
      <c r="M396" s="39">
        <f t="shared" si="0"/>
        <v>0</v>
      </c>
    </row>
    <row r="397" spans="2:13" x14ac:dyDescent="0.2">
      <c r="B397" s="33"/>
      <c r="C397" s="33"/>
      <c r="E397" s="33"/>
      <c r="F397" s="33"/>
      <c r="H397" s="33"/>
      <c r="I397" s="33"/>
      <c r="J397" s="41"/>
      <c r="K397" s="41"/>
      <c r="L397" s="41"/>
      <c r="M397" s="39">
        <f t="shared" si="0"/>
        <v>0</v>
      </c>
    </row>
    <row r="398" spans="2:13" x14ac:dyDescent="0.2">
      <c r="B398" s="33"/>
      <c r="C398" s="33"/>
      <c r="E398" s="33"/>
      <c r="F398" s="33"/>
      <c r="H398" s="33"/>
      <c r="I398" s="33"/>
      <c r="J398" s="41"/>
      <c r="K398" s="41"/>
      <c r="L398" s="41"/>
      <c r="M398" s="39">
        <f t="shared" si="0"/>
        <v>0</v>
      </c>
    </row>
    <row r="399" spans="2:13" x14ac:dyDescent="0.2">
      <c r="B399" s="33"/>
      <c r="C399" s="33"/>
      <c r="E399" s="33"/>
      <c r="F399" s="33"/>
      <c r="H399" s="33"/>
      <c r="I399" s="33"/>
      <c r="J399" s="41"/>
      <c r="K399" s="41"/>
      <c r="L399" s="41"/>
      <c r="M399" s="39">
        <f t="shared" si="0"/>
        <v>0</v>
      </c>
    </row>
    <row r="400" spans="2:13" x14ac:dyDescent="0.2">
      <c r="B400" s="33"/>
      <c r="C400" s="33"/>
      <c r="E400" s="33"/>
      <c r="F400" s="33"/>
      <c r="H400" s="33"/>
      <c r="I400" s="33"/>
      <c r="J400" s="41"/>
      <c r="K400" s="41"/>
      <c r="L400" s="41"/>
      <c r="M400" s="39">
        <f t="shared" si="0"/>
        <v>0</v>
      </c>
    </row>
    <row r="401" spans="2:13" x14ac:dyDescent="0.2">
      <c r="B401" s="33"/>
      <c r="C401" s="33"/>
      <c r="E401" s="33"/>
      <c r="F401" s="33"/>
      <c r="H401" s="33"/>
      <c r="I401" s="33"/>
      <c r="J401" s="41"/>
      <c r="K401" s="41"/>
      <c r="L401" s="41"/>
      <c r="M401" s="39">
        <f t="shared" si="0"/>
        <v>0</v>
      </c>
    </row>
    <row r="402" spans="2:13" x14ac:dyDescent="0.2">
      <c r="B402" s="33"/>
      <c r="C402" s="33"/>
      <c r="E402" s="33"/>
      <c r="F402" s="33"/>
      <c r="H402" s="33"/>
      <c r="I402" s="33"/>
      <c r="J402" s="41"/>
      <c r="K402" s="41"/>
      <c r="L402" s="41"/>
      <c r="M402" s="39">
        <f t="shared" si="0"/>
        <v>0</v>
      </c>
    </row>
    <row r="403" spans="2:13" x14ac:dyDescent="0.2">
      <c r="B403" s="33"/>
      <c r="C403" s="33"/>
      <c r="E403" s="33"/>
      <c r="F403" s="33"/>
      <c r="H403" s="33"/>
      <c r="I403" s="33"/>
      <c r="J403" s="41"/>
      <c r="K403" s="41"/>
      <c r="L403" s="41"/>
      <c r="M403" s="39">
        <f t="shared" si="0"/>
        <v>0</v>
      </c>
    </row>
    <row r="404" spans="2:13" x14ac:dyDescent="0.2">
      <c r="B404" s="33"/>
      <c r="C404" s="33"/>
      <c r="E404" s="33"/>
      <c r="F404" s="33"/>
      <c r="H404" s="33"/>
      <c r="I404" s="33"/>
      <c r="J404" s="41"/>
      <c r="K404" s="41"/>
      <c r="L404" s="41"/>
      <c r="M404" s="39">
        <f t="shared" si="0"/>
        <v>0</v>
      </c>
    </row>
    <row r="405" spans="2:13" x14ac:dyDescent="0.2">
      <c r="B405" s="33"/>
      <c r="C405" s="33"/>
      <c r="E405" s="33"/>
      <c r="F405" s="33"/>
      <c r="H405" s="33"/>
      <c r="I405" s="33"/>
      <c r="J405" s="41"/>
      <c r="K405" s="41"/>
      <c r="L405" s="41"/>
      <c r="M405" s="39">
        <f t="shared" si="0"/>
        <v>0</v>
      </c>
    </row>
    <row r="406" spans="2:13" x14ac:dyDescent="0.2">
      <c r="B406" s="33"/>
      <c r="C406" s="33"/>
      <c r="E406" s="33"/>
      <c r="F406" s="33"/>
      <c r="H406" s="33"/>
      <c r="I406" s="33"/>
      <c r="J406" s="41"/>
      <c r="K406" s="41"/>
      <c r="L406" s="41"/>
      <c r="M406" s="39">
        <f t="shared" si="0"/>
        <v>0</v>
      </c>
    </row>
    <row r="407" spans="2:13" x14ac:dyDescent="0.2">
      <c r="B407" s="33"/>
      <c r="C407" s="33"/>
      <c r="E407" s="33"/>
      <c r="F407" s="33"/>
      <c r="H407" s="33"/>
      <c r="I407" s="33"/>
      <c r="J407" s="41"/>
      <c r="K407" s="41"/>
      <c r="L407" s="41"/>
      <c r="M407" s="39">
        <f t="shared" si="0"/>
        <v>0</v>
      </c>
    </row>
    <row r="408" spans="2:13" x14ac:dyDescent="0.2">
      <c r="B408" s="33"/>
      <c r="C408" s="33"/>
      <c r="E408" s="33"/>
      <c r="F408" s="33"/>
      <c r="H408" s="33"/>
      <c r="I408" s="33"/>
      <c r="J408" s="41"/>
      <c r="K408" s="41"/>
      <c r="L408" s="41"/>
      <c r="M408" s="39">
        <f t="shared" si="0"/>
        <v>0</v>
      </c>
    </row>
    <row r="409" spans="2:13" x14ac:dyDescent="0.2">
      <c r="B409" s="33"/>
      <c r="C409" s="33"/>
      <c r="E409" s="33"/>
      <c r="F409" s="33"/>
      <c r="H409" s="33"/>
      <c r="I409" s="33"/>
      <c r="J409" s="41"/>
      <c r="K409" s="41"/>
      <c r="L409" s="41"/>
      <c r="M409" s="39">
        <f t="shared" si="0"/>
        <v>0</v>
      </c>
    </row>
    <row r="410" spans="2:13" x14ac:dyDescent="0.2">
      <c r="B410" s="33"/>
      <c r="C410" s="33"/>
      <c r="E410" s="33"/>
      <c r="F410" s="33"/>
      <c r="H410" s="33"/>
      <c r="I410" s="33"/>
      <c r="J410" s="41"/>
      <c r="K410" s="41"/>
      <c r="L410" s="41"/>
      <c r="M410" s="39">
        <f t="shared" si="0"/>
        <v>0</v>
      </c>
    </row>
    <row r="411" spans="2:13" x14ac:dyDescent="0.2">
      <c r="B411" s="33"/>
      <c r="C411" s="33"/>
      <c r="E411" s="33"/>
      <c r="F411" s="33"/>
      <c r="H411" s="33"/>
      <c r="I411" s="33"/>
      <c r="J411" s="41"/>
      <c r="K411" s="41"/>
      <c r="L411" s="41"/>
      <c r="M411" s="39">
        <f t="shared" si="0"/>
        <v>0</v>
      </c>
    </row>
    <row r="412" spans="2:13" x14ac:dyDescent="0.2">
      <c r="B412" s="33"/>
      <c r="C412" s="33"/>
      <c r="E412" s="33"/>
      <c r="F412" s="33"/>
      <c r="H412" s="33"/>
      <c r="I412" s="33"/>
      <c r="J412" s="41"/>
      <c r="K412" s="41"/>
      <c r="L412" s="41"/>
      <c r="M412" s="39">
        <f t="shared" si="0"/>
        <v>0</v>
      </c>
    </row>
    <row r="413" spans="2:13" x14ac:dyDescent="0.2">
      <c r="B413" s="33"/>
      <c r="C413" s="33"/>
      <c r="E413" s="33"/>
      <c r="F413" s="33"/>
      <c r="H413" s="33"/>
      <c r="I413" s="33"/>
      <c r="J413" s="41"/>
      <c r="K413" s="41"/>
      <c r="L413" s="41"/>
      <c r="M413" s="39">
        <f t="shared" si="0"/>
        <v>0</v>
      </c>
    </row>
    <row r="414" spans="2:13" x14ac:dyDescent="0.2">
      <c r="B414" s="33"/>
      <c r="C414" s="33"/>
      <c r="E414" s="33"/>
      <c r="F414" s="33"/>
      <c r="H414" s="33"/>
      <c r="I414" s="33"/>
      <c r="J414" s="41"/>
      <c r="K414" s="41"/>
      <c r="L414" s="41"/>
      <c r="M414" s="39">
        <f t="shared" si="0"/>
        <v>0</v>
      </c>
    </row>
    <row r="415" spans="2:13" x14ac:dyDescent="0.2">
      <c r="B415" s="33"/>
      <c r="C415" s="33"/>
      <c r="E415" s="33"/>
      <c r="F415" s="33"/>
      <c r="H415" s="33"/>
      <c r="I415" s="33"/>
      <c r="J415" s="41"/>
      <c r="K415" s="41"/>
      <c r="L415" s="41"/>
      <c r="M415" s="39">
        <f t="shared" si="0"/>
        <v>0</v>
      </c>
    </row>
    <row r="416" spans="2:13" x14ac:dyDescent="0.2">
      <c r="B416" s="33"/>
      <c r="C416" s="33"/>
      <c r="E416" s="33"/>
      <c r="F416" s="33"/>
      <c r="H416" s="33"/>
      <c r="I416" s="33"/>
      <c r="J416" s="41"/>
      <c r="K416" s="41"/>
      <c r="L416" s="41"/>
      <c r="M416" s="39">
        <f t="shared" si="0"/>
        <v>0</v>
      </c>
    </row>
    <row r="417" spans="2:13" x14ac:dyDescent="0.2">
      <c r="B417" s="33"/>
      <c r="C417" s="33"/>
      <c r="E417" s="33"/>
      <c r="F417" s="33"/>
      <c r="H417" s="33"/>
      <c r="I417" s="33"/>
      <c r="J417" s="41"/>
      <c r="K417" s="41"/>
      <c r="L417" s="41"/>
      <c r="M417" s="39">
        <f t="shared" si="0"/>
        <v>0</v>
      </c>
    </row>
    <row r="418" spans="2:13" x14ac:dyDescent="0.2">
      <c r="B418" s="33"/>
      <c r="C418" s="33"/>
      <c r="E418" s="33"/>
      <c r="F418" s="33"/>
      <c r="H418" s="33"/>
      <c r="I418" s="33"/>
      <c r="J418" s="41"/>
      <c r="K418" s="41"/>
      <c r="L418" s="41"/>
      <c r="M418" s="39">
        <f t="shared" si="0"/>
        <v>0</v>
      </c>
    </row>
    <row r="419" spans="2:13" x14ac:dyDescent="0.2">
      <c r="B419" s="33"/>
      <c r="C419" s="33"/>
      <c r="E419" s="33"/>
      <c r="F419" s="33"/>
      <c r="H419" s="33"/>
      <c r="I419" s="33"/>
      <c r="J419" s="41"/>
      <c r="K419" s="41"/>
      <c r="L419" s="41"/>
      <c r="M419" s="39">
        <f t="shared" si="0"/>
        <v>0</v>
      </c>
    </row>
    <row r="420" spans="2:13" x14ac:dyDescent="0.2">
      <c r="B420" s="33"/>
      <c r="C420" s="33"/>
      <c r="E420" s="33"/>
      <c r="F420" s="33"/>
      <c r="H420" s="33"/>
      <c r="I420" s="33"/>
      <c r="J420" s="41"/>
      <c r="K420" s="41"/>
      <c r="L420" s="41"/>
      <c r="M420" s="39">
        <f t="shared" si="0"/>
        <v>0</v>
      </c>
    </row>
    <row r="421" spans="2:13" x14ac:dyDescent="0.2">
      <c r="B421" s="33"/>
      <c r="C421" s="33"/>
      <c r="E421" s="33"/>
      <c r="F421" s="33"/>
      <c r="H421" s="33"/>
      <c r="I421" s="33"/>
      <c r="J421" s="41"/>
      <c r="K421" s="41"/>
      <c r="L421" s="41"/>
      <c r="M421" s="39">
        <f t="shared" si="0"/>
        <v>0</v>
      </c>
    </row>
    <row r="422" spans="2:13" x14ac:dyDescent="0.2">
      <c r="B422" s="33"/>
      <c r="C422" s="33"/>
      <c r="E422" s="33"/>
      <c r="F422" s="33"/>
      <c r="H422" s="33"/>
      <c r="I422" s="33"/>
      <c r="J422" s="41"/>
      <c r="K422" s="41"/>
      <c r="L422" s="41"/>
      <c r="M422" s="39">
        <f t="shared" si="0"/>
        <v>0</v>
      </c>
    </row>
    <row r="423" spans="2:13" x14ac:dyDescent="0.2">
      <c r="B423" s="33"/>
      <c r="C423" s="33"/>
      <c r="E423" s="33"/>
      <c r="F423" s="33"/>
      <c r="H423" s="33"/>
      <c r="I423" s="33"/>
      <c r="J423" s="41"/>
      <c r="K423" s="41"/>
      <c r="L423" s="41"/>
      <c r="M423" s="39">
        <f t="shared" si="0"/>
        <v>0</v>
      </c>
    </row>
    <row r="424" spans="2:13" x14ac:dyDescent="0.2">
      <c r="B424" s="33"/>
      <c r="C424" s="33"/>
      <c r="E424" s="33"/>
      <c r="F424" s="33"/>
      <c r="H424" s="33"/>
      <c r="I424" s="33"/>
      <c r="J424" s="41"/>
      <c r="K424" s="41"/>
      <c r="L424" s="41"/>
      <c r="M424" s="39">
        <f t="shared" si="0"/>
        <v>0</v>
      </c>
    </row>
    <row r="425" spans="2:13" x14ac:dyDescent="0.2">
      <c r="B425" s="33"/>
      <c r="C425" s="33"/>
      <c r="E425" s="33"/>
      <c r="F425" s="33"/>
      <c r="H425" s="33"/>
      <c r="I425" s="33"/>
      <c r="J425" s="41"/>
      <c r="K425" s="41"/>
      <c r="L425" s="41"/>
      <c r="M425" s="39">
        <f t="shared" si="0"/>
        <v>0</v>
      </c>
    </row>
    <row r="426" spans="2:13" x14ac:dyDescent="0.2">
      <c r="B426" s="33"/>
      <c r="C426" s="33"/>
      <c r="E426" s="33"/>
      <c r="F426" s="33"/>
      <c r="H426" s="33"/>
      <c r="I426" s="33"/>
      <c r="J426" s="41"/>
      <c r="K426" s="41"/>
      <c r="L426" s="41"/>
      <c r="M426" s="39">
        <f t="shared" si="0"/>
        <v>0</v>
      </c>
    </row>
    <row r="427" spans="2:13" x14ac:dyDescent="0.2">
      <c r="B427" s="33"/>
      <c r="C427" s="33"/>
      <c r="E427" s="33"/>
      <c r="F427" s="33"/>
      <c r="H427" s="33"/>
      <c r="I427" s="33"/>
      <c r="J427" s="41"/>
      <c r="K427" s="41"/>
      <c r="L427" s="41"/>
      <c r="M427" s="39">
        <f t="shared" si="0"/>
        <v>0</v>
      </c>
    </row>
    <row r="428" spans="2:13" x14ac:dyDescent="0.2">
      <c r="B428" s="33"/>
      <c r="C428" s="33"/>
      <c r="E428" s="33"/>
      <c r="F428" s="33"/>
      <c r="H428" s="33"/>
      <c r="I428" s="33"/>
      <c r="J428" s="41"/>
      <c r="K428" s="41"/>
      <c r="L428" s="41"/>
      <c r="M428" s="39">
        <f t="shared" si="0"/>
        <v>0</v>
      </c>
    </row>
    <row r="429" spans="2:13" x14ac:dyDescent="0.2">
      <c r="B429" s="33"/>
      <c r="C429" s="33"/>
      <c r="E429" s="33"/>
      <c r="F429" s="33"/>
      <c r="H429" s="33"/>
      <c r="I429" s="33"/>
      <c r="J429" s="41"/>
      <c r="K429" s="41"/>
      <c r="L429" s="41"/>
      <c r="M429" s="39">
        <f t="shared" si="0"/>
        <v>0</v>
      </c>
    </row>
    <row r="430" spans="2:13" x14ac:dyDescent="0.2">
      <c r="B430" s="33"/>
      <c r="C430" s="33"/>
      <c r="E430" s="33"/>
      <c r="F430" s="33"/>
      <c r="H430" s="33"/>
      <c r="I430" s="33"/>
      <c r="J430" s="41"/>
      <c r="K430" s="41"/>
      <c r="L430" s="41"/>
      <c r="M430" s="39">
        <f t="shared" si="0"/>
        <v>0</v>
      </c>
    </row>
    <row r="431" spans="2:13" x14ac:dyDescent="0.2">
      <c r="B431" s="33"/>
      <c r="C431" s="33"/>
      <c r="E431" s="33"/>
      <c r="F431" s="33"/>
      <c r="H431" s="33"/>
      <c r="I431" s="33"/>
      <c r="J431" s="41"/>
      <c r="K431" s="41"/>
      <c r="L431" s="41"/>
      <c r="M431" s="39">
        <f t="shared" si="0"/>
        <v>0</v>
      </c>
    </row>
    <row r="432" spans="2:13" x14ac:dyDescent="0.2">
      <c r="B432" s="33"/>
      <c r="C432" s="33"/>
      <c r="E432" s="33"/>
      <c r="F432" s="33"/>
      <c r="H432" s="33"/>
      <c r="I432" s="33"/>
      <c r="J432" s="41"/>
      <c r="K432" s="41"/>
      <c r="L432" s="41"/>
      <c r="M432" s="39">
        <f t="shared" si="0"/>
        <v>0</v>
      </c>
    </row>
    <row r="433" spans="2:13" x14ac:dyDescent="0.2">
      <c r="B433" s="33"/>
      <c r="C433" s="33"/>
      <c r="E433" s="33"/>
      <c r="F433" s="33"/>
      <c r="H433" s="33"/>
      <c r="I433" s="33"/>
      <c r="J433" s="41"/>
      <c r="K433" s="41"/>
      <c r="L433" s="41"/>
      <c r="M433" s="39">
        <f t="shared" si="0"/>
        <v>0</v>
      </c>
    </row>
    <row r="434" spans="2:13" x14ac:dyDescent="0.2">
      <c r="B434" s="33"/>
      <c r="C434" s="33"/>
      <c r="E434" s="33"/>
      <c r="F434" s="33"/>
      <c r="H434" s="33"/>
      <c r="I434" s="33"/>
      <c r="J434" s="41"/>
      <c r="K434" s="41"/>
      <c r="L434" s="41"/>
      <c r="M434" s="39">
        <f t="shared" si="0"/>
        <v>0</v>
      </c>
    </row>
    <row r="435" spans="2:13" x14ac:dyDescent="0.2">
      <c r="B435" s="33"/>
      <c r="C435" s="33"/>
      <c r="E435" s="33"/>
      <c r="F435" s="33"/>
      <c r="H435" s="33"/>
      <c r="I435" s="33"/>
      <c r="J435" s="41"/>
      <c r="K435" s="41"/>
      <c r="L435" s="41"/>
      <c r="M435" s="39">
        <f t="shared" si="0"/>
        <v>0</v>
      </c>
    </row>
    <row r="436" spans="2:13" x14ac:dyDescent="0.2">
      <c r="B436" s="33"/>
      <c r="C436" s="33"/>
      <c r="E436" s="33"/>
      <c r="F436" s="33"/>
      <c r="H436" s="33"/>
      <c r="I436" s="33"/>
      <c r="J436" s="41"/>
      <c r="K436" s="41"/>
      <c r="L436" s="41"/>
      <c r="M436" s="39">
        <f t="shared" si="0"/>
        <v>0</v>
      </c>
    </row>
    <row r="437" spans="2:13" x14ac:dyDescent="0.2">
      <c r="B437" s="33"/>
      <c r="C437" s="33"/>
      <c r="E437" s="33"/>
      <c r="F437" s="33"/>
      <c r="H437" s="33"/>
      <c r="I437" s="33"/>
      <c r="J437" s="41"/>
      <c r="K437" s="41"/>
      <c r="L437" s="41"/>
      <c r="M437" s="39">
        <f t="shared" si="0"/>
        <v>0</v>
      </c>
    </row>
    <row r="438" spans="2:13" x14ac:dyDescent="0.2">
      <c r="B438" s="33"/>
      <c r="C438" s="33"/>
      <c r="E438" s="33"/>
      <c r="F438" s="33"/>
      <c r="H438" s="33"/>
      <c r="I438" s="33"/>
      <c r="J438" s="41"/>
      <c r="K438" s="41"/>
      <c r="L438" s="41"/>
      <c r="M438" s="39">
        <f t="shared" si="0"/>
        <v>0</v>
      </c>
    </row>
    <row r="439" spans="2:13" x14ac:dyDescent="0.2">
      <c r="B439" s="33"/>
      <c r="C439" s="33"/>
      <c r="E439" s="33"/>
      <c r="F439" s="33"/>
      <c r="H439" s="33"/>
      <c r="I439" s="33"/>
      <c r="J439" s="41"/>
      <c r="K439" s="41"/>
      <c r="L439" s="41"/>
      <c r="M439" s="39">
        <f t="shared" si="0"/>
        <v>0</v>
      </c>
    </row>
    <row r="440" spans="2:13" x14ac:dyDescent="0.2">
      <c r="B440" s="33"/>
      <c r="C440" s="33"/>
      <c r="E440" s="33"/>
      <c r="F440" s="33"/>
      <c r="H440" s="33"/>
      <c r="I440" s="33"/>
      <c r="J440" s="41"/>
      <c r="K440" s="41"/>
      <c r="L440" s="41"/>
      <c r="M440" s="39">
        <f t="shared" si="0"/>
        <v>0</v>
      </c>
    </row>
    <row r="441" spans="2:13" x14ac:dyDescent="0.2">
      <c r="B441" s="33"/>
      <c r="C441" s="33"/>
      <c r="E441" s="33"/>
      <c r="F441" s="33"/>
      <c r="H441" s="33"/>
      <c r="I441" s="33"/>
      <c r="J441" s="41"/>
      <c r="K441" s="41"/>
      <c r="L441" s="41"/>
      <c r="M441" s="39">
        <f t="shared" si="0"/>
        <v>0</v>
      </c>
    </row>
    <row r="442" spans="2:13" x14ac:dyDescent="0.2">
      <c r="B442" s="33"/>
      <c r="C442" s="33"/>
      <c r="E442" s="33"/>
      <c r="F442" s="33"/>
      <c r="H442" s="33"/>
      <c r="I442" s="33"/>
      <c r="J442" s="41"/>
      <c r="K442" s="41"/>
      <c r="L442" s="41"/>
      <c r="M442" s="39">
        <f t="shared" si="0"/>
        <v>0</v>
      </c>
    </row>
    <row r="443" spans="2:13" x14ac:dyDescent="0.2">
      <c r="B443" s="33"/>
      <c r="C443" s="33"/>
      <c r="E443" s="33"/>
      <c r="F443" s="33"/>
      <c r="H443" s="33"/>
      <c r="I443" s="33"/>
      <c r="J443" s="41"/>
      <c r="K443" s="41"/>
      <c r="L443" s="41"/>
      <c r="M443" s="39">
        <f t="shared" si="0"/>
        <v>0</v>
      </c>
    </row>
    <row r="444" spans="2:13" x14ac:dyDescent="0.2">
      <c r="B444" s="33"/>
      <c r="C444" s="33"/>
      <c r="E444" s="33"/>
      <c r="F444" s="33"/>
      <c r="H444" s="33"/>
      <c r="I444" s="33"/>
      <c r="J444" s="41"/>
      <c r="K444" s="41"/>
      <c r="L444" s="41"/>
      <c r="M444" s="39">
        <f t="shared" si="0"/>
        <v>0</v>
      </c>
    </row>
    <row r="445" spans="2:13" x14ac:dyDescent="0.2">
      <c r="B445" s="33"/>
      <c r="C445" s="33"/>
      <c r="E445" s="33"/>
      <c r="F445" s="33"/>
      <c r="H445" s="33"/>
      <c r="I445" s="33"/>
      <c r="J445" s="41"/>
      <c r="K445" s="41"/>
      <c r="L445" s="41"/>
      <c r="M445" s="39">
        <f t="shared" si="0"/>
        <v>0</v>
      </c>
    </row>
    <row r="446" spans="2:13" x14ac:dyDescent="0.2">
      <c r="B446" s="33"/>
      <c r="C446" s="33"/>
      <c r="E446" s="33"/>
      <c r="F446" s="33"/>
      <c r="H446" s="33"/>
      <c r="I446" s="33"/>
      <c r="J446" s="41"/>
      <c r="K446" s="41"/>
      <c r="L446" s="41"/>
      <c r="M446" s="39">
        <f t="shared" si="0"/>
        <v>0</v>
      </c>
    </row>
    <row r="447" spans="2:13" x14ac:dyDescent="0.2">
      <c r="B447" s="33"/>
      <c r="C447" s="33"/>
      <c r="E447" s="33"/>
      <c r="F447" s="33"/>
      <c r="H447" s="33"/>
      <c r="I447" s="33"/>
      <c r="J447" s="41"/>
      <c r="K447" s="41"/>
      <c r="L447" s="41"/>
      <c r="M447" s="39">
        <f t="shared" si="0"/>
        <v>0</v>
      </c>
    </row>
    <row r="448" spans="2:13" x14ac:dyDescent="0.2">
      <c r="B448" s="33"/>
      <c r="C448" s="33"/>
      <c r="E448" s="33"/>
      <c r="F448" s="33"/>
      <c r="H448" s="33"/>
      <c r="I448" s="33"/>
      <c r="J448" s="41"/>
      <c r="K448" s="41"/>
      <c r="L448" s="41"/>
      <c r="M448" s="39">
        <f t="shared" si="0"/>
        <v>0</v>
      </c>
    </row>
    <row r="449" spans="2:13" x14ac:dyDescent="0.2">
      <c r="B449" s="33"/>
      <c r="C449" s="33"/>
      <c r="E449" s="33"/>
      <c r="F449" s="33"/>
      <c r="H449" s="33"/>
      <c r="I449" s="33"/>
      <c r="J449" s="41"/>
      <c r="K449" s="41"/>
      <c r="L449" s="41"/>
      <c r="M449" s="39">
        <f t="shared" si="0"/>
        <v>0</v>
      </c>
    </row>
    <row r="450" spans="2:13" x14ac:dyDescent="0.2">
      <c r="B450" s="33"/>
      <c r="C450" s="33"/>
      <c r="E450" s="33"/>
      <c r="F450" s="33"/>
      <c r="H450" s="33"/>
      <c r="I450" s="33"/>
      <c r="J450" s="41"/>
      <c r="K450" s="41"/>
      <c r="L450" s="41"/>
      <c r="M450" s="39">
        <f t="shared" si="0"/>
        <v>0</v>
      </c>
    </row>
    <row r="451" spans="2:13" x14ac:dyDescent="0.2">
      <c r="B451" s="33"/>
      <c r="C451" s="33"/>
      <c r="E451" s="33"/>
      <c r="F451" s="33"/>
      <c r="H451" s="33"/>
      <c r="I451" s="33"/>
      <c r="J451" s="41"/>
      <c r="K451" s="41"/>
      <c r="L451" s="41"/>
      <c r="M451" s="39">
        <f t="shared" si="0"/>
        <v>0</v>
      </c>
    </row>
    <row r="452" spans="2:13" x14ac:dyDescent="0.2">
      <c r="B452" s="33"/>
      <c r="C452" s="33"/>
      <c r="E452" s="33"/>
      <c r="F452" s="33"/>
      <c r="H452" s="33"/>
      <c r="I452" s="33"/>
      <c r="J452" s="41"/>
      <c r="K452" s="41"/>
      <c r="L452" s="41"/>
      <c r="M452" s="39">
        <f t="shared" si="0"/>
        <v>0</v>
      </c>
    </row>
    <row r="453" spans="2:13" x14ac:dyDescent="0.2">
      <c r="B453" s="33"/>
      <c r="C453" s="33"/>
      <c r="E453" s="33"/>
      <c r="F453" s="33"/>
      <c r="H453" s="33"/>
      <c r="I453" s="33"/>
      <c r="J453" s="41"/>
      <c r="K453" s="41"/>
      <c r="L453" s="41"/>
      <c r="M453" s="39">
        <f t="shared" si="0"/>
        <v>0</v>
      </c>
    </row>
    <row r="454" spans="2:13" x14ac:dyDescent="0.2">
      <c r="B454" s="33"/>
      <c r="C454" s="33"/>
      <c r="E454" s="33"/>
      <c r="F454" s="33"/>
      <c r="H454" s="33"/>
      <c r="I454" s="33"/>
      <c r="J454" s="41"/>
      <c r="K454" s="41"/>
      <c r="L454" s="41"/>
      <c r="M454" s="39">
        <f t="shared" si="0"/>
        <v>0</v>
      </c>
    </row>
    <row r="455" spans="2:13" x14ac:dyDescent="0.2">
      <c r="B455" s="33"/>
      <c r="C455" s="33"/>
      <c r="E455" s="33"/>
      <c r="F455" s="33"/>
      <c r="H455" s="33"/>
      <c r="I455" s="33"/>
      <c r="J455" s="41"/>
      <c r="K455" s="41"/>
      <c r="L455" s="41"/>
      <c r="M455" s="39">
        <f t="shared" si="0"/>
        <v>0</v>
      </c>
    </row>
    <row r="456" spans="2:13" x14ac:dyDescent="0.2">
      <c r="B456" s="33"/>
      <c r="C456" s="33"/>
      <c r="E456" s="33"/>
      <c r="F456" s="33"/>
      <c r="H456" s="33"/>
      <c r="I456" s="33"/>
      <c r="J456" s="41"/>
      <c r="K456" s="41"/>
      <c r="L456" s="41"/>
      <c r="M456" s="39">
        <f t="shared" si="0"/>
        <v>0</v>
      </c>
    </row>
    <row r="457" spans="2:13" x14ac:dyDescent="0.2">
      <c r="B457" s="33"/>
      <c r="C457" s="33"/>
      <c r="E457" s="33"/>
      <c r="F457" s="33"/>
      <c r="H457" s="33"/>
      <c r="I457" s="33"/>
      <c r="J457" s="41"/>
      <c r="K457" s="41"/>
      <c r="L457" s="41"/>
      <c r="M457" s="39">
        <f t="shared" ref="M457:M498" si="1">SUM(J457:L457)</f>
        <v>0</v>
      </c>
    </row>
    <row r="458" spans="2:13" x14ac:dyDescent="0.2">
      <c r="B458" s="33"/>
      <c r="C458" s="33"/>
      <c r="E458" s="33"/>
      <c r="F458" s="33"/>
      <c r="H458" s="33"/>
      <c r="I458" s="33"/>
      <c r="J458" s="41"/>
      <c r="K458" s="41"/>
      <c r="L458" s="41"/>
      <c r="M458" s="39">
        <f t="shared" si="1"/>
        <v>0</v>
      </c>
    </row>
    <row r="459" spans="2:13" x14ac:dyDescent="0.2">
      <c r="B459" s="33"/>
      <c r="C459" s="33"/>
      <c r="E459" s="33"/>
      <c r="F459" s="33"/>
      <c r="H459" s="33"/>
      <c r="I459" s="33"/>
      <c r="J459" s="41"/>
      <c r="K459" s="41"/>
      <c r="L459" s="41"/>
      <c r="M459" s="39">
        <f t="shared" si="1"/>
        <v>0</v>
      </c>
    </row>
    <row r="460" spans="2:13" x14ac:dyDescent="0.2">
      <c r="B460" s="33"/>
      <c r="C460" s="33"/>
      <c r="E460" s="33"/>
      <c r="F460" s="33"/>
      <c r="H460" s="33"/>
      <c r="I460" s="33"/>
      <c r="J460" s="41"/>
      <c r="K460" s="41"/>
      <c r="L460" s="41"/>
      <c r="M460" s="39">
        <f t="shared" si="1"/>
        <v>0</v>
      </c>
    </row>
    <row r="461" spans="2:13" x14ac:dyDescent="0.2">
      <c r="B461" s="33"/>
      <c r="C461" s="33"/>
      <c r="E461" s="33"/>
      <c r="F461" s="33"/>
      <c r="H461" s="33"/>
      <c r="I461" s="33"/>
      <c r="J461" s="41"/>
      <c r="K461" s="41"/>
      <c r="L461" s="41"/>
      <c r="M461" s="39">
        <f t="shared" si="1"/>
        <v>0</v>
      </c>
    </row>
    <row r="462" spans="2:13" x14ac:dyDescent="0.2">
      <c r="B462" s="33"/>
      <c r="C462" s="33"/>
      <c r="E462" s="33"/>
      <c r="F462" s="33"/>
      <c r="H462" s="33"/>
      <c r="I462" s="33"/>
      <c r="J462" s="41"/>
      <c r="K462" s="41"/>
      <c r="L462" s="41"/>
      <c r="M462" s="39">
        <f t="shared" si="1"/>
        <v>0</v>
      </c>
    </row>
    <row r="463" spans="2:13" x14ac:dyDescent="0.2">
      <c r="B463" s="33"/>
      <c r="C463" s="33"/>
      <c r="E463" s="33"/>
      <c r="F463" s="33"/>
      <c r="H463" s="33"/>
      <c r="I463" s="33"/>
      <c r="J463" s="41"/>
      <c r="K463" s="41"/>
      <c r="L463" s="41"/>
      <c r="M463" s="39">
        <f t="shared" si="1"/>
        <v>0</v>
      </c>
    </row>
    <row r="464" spans="2:13" x14ac:dyDescent="0.2">
      <c r="B464" s="33"/>
      <c r="C464" s="33"/>
      <c r="E464" s="33"/>
      <c r="F464" s="33"/>
      <c r="H464" s="33"/>
      <c r="I464" s="33"/>
      <c r="J464" s="41"/>
      <c r="K464" s="41"/>
      <c r="L464" s="41"/>
      <c r="M464" s="39">
        <f t="shared" si="1"/>
        <v>0</v>
      </c>
    </row>
    <row r="465" spans="2:13" x14ac:dyDescent="0.2">
      <c r="B465" s="33"/>
      <c r="C465" s="33"/>
      <c r="E465" s="33"/>
      <c r="F465" s="33"/>
      <c r="H465" s="33"/>
      <c r="I465" s="33"/>
      <c r="J465" s="41"/>
      <c r="K465" s="41"/>
      <c r="L465" s="41"/>
      <c r="M465" s="39">
        <f t="shared" si="1"/>
        <v>0</v>
      </c>
    </row>
    <row r="466" spans="2:13" x14ac:dyDescent="0.2">
      <c r="B466" s="33"/>
      <c r="C466" s="33"/>
      <c r="E466" s="33"/>
      <c r="F466" s="33"/>
      <c r="H466" s="33"/>
      <c r="I466" s="33"/>
      <c r="J466" s="41"/>
      <c r="K466" s="41"/>
      <c r="L466" s="41"/>
      <c r="M466" s="39">
        <f t="shared" si="1"/>
        <v>0</v>
      </c>
    </row>
    <row r="467" spans="2:13" x14ac:dyDescent="0.2">
      <c r="B467" s="33"/>
      <c r="C467" s="33"/>
      <c r="E467" s="33"/>
      <c r="F467" s="33"/>
      <c r="H467" s="33"/>
      <c r="I467" s="33"/>
      <c r="J467" s="41"/>
      <c r="K467" s="41"/>
      <c r="L467" s="41"/>
      <c r="M467" s="39">
        <f t="shared" si="1"/>
        <v>0</v>
      </c>
    </row>
    <row r="468" spans="2:13" x14ac:dyDescent="0.2">
      <c r="B468" s="33"/>
      <c r="C468" s="33"/>
      <c r="E468" s="33"/>
      <c r="F468" s="33"/>
      <c r="H468" s="33"/>
      <c r="I468" s="33"/>
      <c r="J468" s="41"/>
      <c r="K468" s="41"/>
      <c r="L468" s="41"/>
      <c r="M468" s="39">
        <f t="shared" si="1"/>
        <v>0</v>
      </c>
    </row>
    <row r="469" spans="2:13" x14ac:dyDescent="0.2">
      <c r="B469" s="33"/>
      <c r="C469" s="33"/>
      <c r="E469" s="33"/>
      <c r="F469" s="33"/>
      <c r="H469" s="33"/>
      <c r="I469" s="33"/>
      <c r="J469" s="41"/>
      <c r="K469" s="41"/>
      <c r="L469" s="41"/>
      <c r="M469" s="39">
        <f t="shared" si="1"/>
        <v>0</v>
      </c>
    </row>
    <row r="470" spans="2:13" x14ac:dyDescent="0.2">
      <c r="B470" s="33"/>
      <c r="C470" s="33"/>
      <c r="E470" s="33"/>
      <c r="F470" s="33"/>
      <c r="H470" s="33"/>
      <c r="I470" s="33"/>
      <c r="J470" s="41"/>
      <c r="K470" s="41"/>
      <c r="L470" s="41"/>
      <c r="M470" s="39">
        <f t="shared" si="1"/>
        <v>0</v>
      </c>
    </row>
    <row r="471" spans="2:13" x14ac:dyDescent="0.2">
      <c r="B471" s="33"/>
      <c r="C471" s="33"/>
      <c r="E471" s="33"/>
      <c r="F471" s="33"/>
      <c r="H471" s="33"/>
      <c r="I471" s="33"/>
      <c r="J471" s="41"/>
      <c r="K471" s="41"/>
      <c r="L471" s="41"/>
      <c r="M471" s="39">
        <f t="shared" si="1"/>
        <v>0</v>
      </c>
    </row>
    <row r="472" spans="2:13" x14ac:dyDescent="0.2">
      <c r="B472" s="33"/>
      <c r="C472" s="33"/>
      <c r="E472" s="33"/>
      <c r="F472" s="33"/>
      <c r="H472" s="33"/>
      <c r="I472" s="33"/>
      <c r="J472" s="41"/>
      <c r="K472" s="41"/>
      <c r="L472" s="41"/>
      <c r="M472" s="39">
        <f t="shared" si="1"/>
        <v>0</v>
      </c>
    </row>
    <row r="473" spans="2:13" x14ac:dyDescent="0.2">
      <c r="B473" s="33"/>
      <c r="C473" s="33"/>
      <c r="E473" s="33"/>
      <c r="F473" s="33"/>
      <c r="H473" s="33"/>
      <c r="I473" s="33"/>
      <c r="J473" s="41"/>
      <c r="K473" s="41"/>
      <c r="L473" s="41"/>
      <c r="M473" s="39">
        <f t="shared" si="1"/>
        <v>0</v>
      </c>
    </row>
    <row r="474" spans="2:13" x14ac:dyDescent="0.2">
      <c r="B474" s="33"/>
      <c r="C474" s="33"/>
      <c r="E474" s="33"/>
      <c r="F474" s="33"/>
      <c r="H474" s="33"/>
      <c r="I474" s="33"/>
      <c r="J474" s="41"/>
      <c r="K474" s="41"/>
      <c r="L474" s="41"/>
      <c r="M474" s="39">
        <f t="shared" si="1"/>
        <v>0</v>
      </c>
    </row>
    <row r="475" spans="2:13" x14ac:dyDescent="0.2">
      <c r="B475" s="33"/>
      <c r="C475" s="33"/>
      <c r="E475" s="33"/>
      <c r="F475" s="33"/>
      <c r="H475" s="33"/>
      <c r="I475" s="33"/>
      <c r="J475" s="41"/>
      <c r="K475" s="41"/>
      <c r="L475" s="41"/>
      <c r="M475" s="39">
        <f t="shared" si="1"/>
        <v>0</v>
      </c>
    </row>
    <row r="476" spans="2:13" x14ac:dyDescent="0.2">
      <c r="B476" s="33"/>
      <c r="C476" s="33"/>
      <c r="E476" s="33"/>
      <c r="F476" s="33"/>
      <c r="H476" s="33"/>
      <c r="I476" s="33"/>
      <c r="J476" s="41"/>
      <c r="K476" s="41"/>
      <c r="L476" s="41"/>
      <c r="M476" s="39">
        <f t="shared" si="1"/>
        <v>0</v>
      </c>
    </row>
    <row r="477" spans="2:13" x14ac:dyDescent="0.2">
      <c r="B477" s="33"/>
      <c r="C477" s="33"/>
      <c r="E477" s="33"/>
      <c r="F477" s="33"/>
      <c r="H477" s="33"/>
      <c r="I477" s="33"/>
      <c r="J477" s="41"/>
      <c r="K477" s="41"/>
      <c r="L477" s="41"/>
      <c r="M477" s="39">
        <f t="shared" si="1"/>
        <v>0</v>
      </c>
    </row>
    <row r="478" spans="2:13" x14ac:dyDescent="0.2">
      <c r="B478" s="33"/>
      <c r="C478" s="33"/>
      <c r="E478" s="33"/>
      <c r="F478" s="33"/>
      <c r="H478" s="33"/>
      <c r="I478" s="33"/>
      <c r="J478" s="41"/>
      <c r="K478" s="41"/>
      <c r="L478" s="41"/>
      <c r="M478" s="39">
        <f t="shared" si="1"/>
        <v>0</v>
      </c>
    </row>
    <row r="479" spans="2:13" x14ac:dyDescent="0.2">
      <c r="B479" s="33"/>
      <c r="C479" s="33"/>
      <c r="E479" s="33"/>
      <c r="F479" s="33"/>
      <c r="H479" s="33"/>
      <c r="I479" s="33"/>
      <c r="J479" s="41"/>
      <c r="K479" s="41"/>
      <c r="L479" s="41"/>
      <c r="M479" s="39">
        <f t="shared" si="1"/>
        <v>0</v>
      </c>
    </row>
    <row r="480" spans="2:13" x14ac:dyDescent="0.2">
      <c r="B480" s="33"/>
      <c r="C480" s="33"/>
      <c r="E480" s="33"/>
      <c r="F480" s="33"/>
      <c r="H480" s="33"/>
      <c r="I480" s="33"/>
      <c r="J480" s="41"/>
      <c r="K480" s="41"/>
      <c r="L480" s="41"/>
      <c r="M480" s="39">
        <f t="shared" si="1"/>
        <v>0</v>
      </c>
    </row>
    <row r="481" spans="2:13" x14ac:dyDescent="0.2">
      <c r="B481" s="33"/>
      <c r="C481" s="33"/>
      <c r="E481" s="33"/>
      <c r="F481" s="33"/>
      <c r="H481" s="33"/>
      <c r="I481" s="33"/>
      <c r="J481" s="41"/>
      <c r="K481" s="41"/>
      <c r="L481" s="41"/>
      <c r="M481" s="39">
        <f t="shared" si="1"/>
        <v>0</v>
      </c>
    </row>
    <row r="482" spans="2:13" x14ac:dyDescent="0.2">
      <c r="B482" s="33"/>
      <c r="C482" s="33"/>
      <c r="E482" s="33"/>
      <c r="F482" s="33"/>
      <c r="H482" s="33"/>
      <c r="I482" s="33"/>
      <c r="J482" s="41"/>
      <c r="K482" s="41"/>
      <c r="L482" s="41"/>
      <c r="M482" s="39">
        <f t="shared" si="1"/>
        <v>0</v>
      </c>
    </row>
    <row r="483" spans="2:13" x14ac:dyDescent="0.2">
      <c r="B483" s="33"/>
      <c r="C483" s="33"/>
      <c r="E483" s="33"/>
      <c r="F483" s="33"/>
      <c r="H483" s="33"/>
      <c r="I483" s="33"/>
      <c r="J483" s="41"/>
      <c r="K483" s="41"/>
      <c r="L483" s="41"/>
      <c r="M483" s="39">
        <f t="shared" si="1"/>
        <v>0</v>
      </c>
    </row>
    <row r="484" spans="2:13" x14ac:dyDescent="0.2">
      <c r="B484" s="33"/>
      <c r="C484" s="33"/>
      <c r="E484" s="33"/>
      <c r="F484" s="33"/>
      <c r="H484" s="33"/>
      <c r="I484" s="33"/>
      <c r="J484" s="41"/>
      <c r="K484" s="41"/>
      <c r="L484" s="41"/>
      <c r="M484" s="39">
        <f t="shared" si="1"/>
        <v>0</v>
      </c>
    </row>
    <row r="485" spans="2:13" x14ac:dyDescent="0.2">
      <c r="B485" s="33"/>
      <c r="C485" s="33"/>
      <c r="E485" s="33"/>
      <c r="F485" s="33"/>
      <c r="H485" s="33"/>
      <c r="I485" s="33"/>
      <c r="J485" s="41"/>
      <c r="K485" s="41"/>
      <c r="L485" s="41"/>
      <c r="M485" s="39">
        <f t="shared" si="1"/>
        <v>0</v>
      </c>
    </row>
    <row r="486" spans="2:13" x14ac:dyDescent="0.2">
      <c r="B486" s="33"/>
      <c r="C486" s="33"/>
      <c r="E486" s="33"/>
      <c r="F486" s="33"/>
      <c r="H486" s="33"/>
      <c r="I486" s="33"/>
      <c r="J486" s="41"/>
      <c r="K486" s="41"/>
      <c r="L486" s="41"/>
      <c r="M486" s="39">
        <f t="shared" si="1"/>
        <v>0</v>
      </c>
    </row>
    <row r="487" spans="2:13" x14ac:dyDescent="0.2">
      <c r="B487" s="33"/>
      <c r="C487" s="33"/>
      <c r="E487" s="33"/>
      <c r="F487" s="33"/>
      <c r="H487" s="33"/>
      <c r="I487" s="33"/>
      <c r="J487" s="41"/>
      <c r="K487" s="41"/>
      <c r="L487" s="41"/>
      <c r="M487" s="39">
        <f t="shared" si="1"/>
        <v>0</v>
      </c>
    </row>
    <row r="488" spans="2:13" x14ac:dyDescent="0.2">
      <c r="B488" s="33"/>
      <c r="C488" s="33"/>
      <c r="E488" s="33"/>
      <c r="F488" s="33"/>
      <c r="H488" s="33"/>
      <c r="I488" s="33"/>
      <c r="J488" s="41"/>
      <c r="K488" s="41"/>
      <c r="L488" s="41"/>
      <c r="M488" s="39">
        <f t="shared" si="1"/>
        <v>0</v>
      </c>
    </row>
    <row r="489" spans="2:13" x14ac:dyDescent="0.2">
      <c r="B489" s="33"/>
      <c r="C489" s="33"/>
      <c r="E489" s="33"/>
      <c r="F489" s="33"/>
      <c r="H489" s="33"/>
      <c r="I489" s="33"/>
      <c r="J489" s="41"/>
      <c r="K489" s="41"/>
      <c r="L489" s="41"/>
      <c r="M489" s="39">
        <f t="shared" si="1"/>
        <v>0</v>
      </c>
    </row>
    <row r="490" spans="2:13" x14ac:dyDescent="0.2">
      <c r="B490" s="33"/>
      <c r="C490" s="33"/>
      <c r="E490" s="33"/>
      <c r="F490" s="33"/>
      <c r="H490" s="33"/>
      <c r="I490" s="33"/>
      <c r="J490" s="41"/>
      <c r="K490" s="41"/>
      <c r="L490" s="41"/>
      <c r="M490" s="39">
        <f t="shared" si="1"/>
        <v>0</v>
      </c>
    </row>
    <row r="491" spans="2:13" x14ac:dyDescent="0.2">
      <c r="B491" s="33"/>
      <c r="C491" s="33"/>
      <c r="E491" s="33"/>
      <c r="F491" s="33"/>
      <c r="H491" s="33"/>
      <c r="I491" s="33"/>
      <c r="J491" s="41"/>
      <c r="K491" s="41"/>
      <c r="L491" s="41"/>
      <c r="M491" s="39">
        <f t="shared" si="1"/>
        <v>0</v>
      </c>
    </row>
    <row r="492" spans="2:13" x14ac:dyDescent="0.2">
      <c r="B492" s="33"/>
      <c r="C492" s="33"/>
      <c r="E492" s="33"/>
      <c r="F492" s="33"/>
      <c r="H492" s="33"/>
      <c r="I492" s="33"/>
      <c r="J492" s="41"/>
      <c r="K492" s="41"/>
      <c r="L492" s="41"/>
      <c r="M492" s="39">
        <f t="shared" si="1"/>
        <v>0</v>
      </c>
    </row>
    <row r="493" spans="2:13" x14ac:dyDescent="0.2">
      <c r="B493" s="33"/>
      <c r="C493" s="33"/>
      <c r="E493" s="33"/>
      <c r="F493" s="33"/>
      <c r="H493" s="33"/>
      <c r="I493" s="33"/>
      <c r="J493" s="41"/>
      <c r="K493" s="41"/>
      <c r="L493" s="41"/>
      <c r="M493" s="39">
        <f t="shared" si="1"/>
        <v>0</v>
      </c>
    </row>
    <row r="494" spans="2:13" x14ac:dyDescent="0.2">
      <c r="B494" s="33"/>
      <c r="C494" s="33"/>
      <c r="E494" s="33"/>
      <c r="F494" s="33"/>
      <c r="H494" s="33"/>
      <c r="I494" s="33"/>
      <c r="J494" s="41"/>
      <c r="K494" s="41"/>
      <c r="L494" s="41"/>
      <c r="M494" s="39">
        <f t="shared" si="1"/>
        <v>0</v>
      </c>
    </row>
    <row r="495" spans="2:13" x14ac:dyDescent="0.2">
      <c r="B495" s="33"/>
      <c r="C495" s="33"/>
      <c r="E495" s="33"/>
      <c r="F495" s="33"/>
      <c r="H495" s="33"/>
      <c r="I495" s="33"/>
      <c r="J495" s="41"/>
      <c r="K495" s="41"/>
      <c r="L495" s="41"/>
      <c r="M495" s="39">
        <f t="shared" si="1"/>
        <v>0</v>
      </c>
    </row>
    <row r="496" spans="2:13" x14ac:dyDescent="0.2">
      <c r="B496" s="33"/>
      <c r="C496" s="33"/>
      <c r="E496" s="33"/>
      <c r="F496" s="33"/>
      <c r="H496" s="33"/>
      <c r="I496" s="33"/>
      <c r="J496" s="41"/>
      <c r="K496" s="41"/>
      <c r="L496" s="41"/>
      <c r="M496" s="39">
        <f t="shared" si="1"/>
        <v>0</v>
      </c>
    </row>
    <row r="497" spans="2:13" x14ac:dyDescent="0.2">
      <c r="B497" s="33"/>
      <c r="C497" s="33"/>
      <c r="E497" s="33"/>
      <c r="F497" s="33"/>
      <c r="H497" s="33"/>
      <c r="I497" s="33"/>
      <c r="J497" s="41"/>
      <c r="K497" s="41"/>
      <c r="L497" s="41"/>
      <c r="M497" s="39">
        <f t="shared" si="1"/>
        <v>0</v>
      </c>
    </row>
    <row r="498" spans="2:13" x14ac:dyDescent="0.2">
      <c r="B498" s="33"/>
      <c r="C498" s="33"/>
      <c r="E498" s="33"/>
      <c r="F498" s="33"/>
      <c r="H498" s="33"/>
      <c r="I498" s="33"/>
      <c r="J498" s="41"/>
      <c r="K498" s="41"/>
      <c r="L498" s="41"/>
      <c r="M498" s="39">
        <f t="shared" si="1"/>
        <v>0</v>
      </c>
    </row>
  </sheetData>
  <dataValidations count="1">
    <dataValidation type="list" allowBlank="1" showInputMessage="1" showErrorMessage="1" sqref="I2:I31 A2:A300 F2:F438 B2:B250" xr:uid="{003800B0-0053-4787-9C06-0007000D00EB}">
      <formula1>#REF!</formula1>
    </dataValidation>
  </dataValidations>
  <pageMargins left="0.7" right="0.7" top="0.75" bottom="0.75" header="0.3" footer="0.3"/>
  <pageSetup paperSize="9" orientation="portrait"/>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'/Users/stephaneuroz/Library/Containers/com.microsoft.Excel/Data/Documents/Users\stephaneuroz\Library\Containers\com.microsoft.Excel\Data\Documents\C:\Users\lambert28\Nextcloud2\EDC - LUE PERENNISE\Moyens-partages-drv\[RepartitionBudgetaireProjet_27Oct2022_BR.xlsx]CF LABO'!#REF!</xm:f>
          </x14:formula1>
          <xm:sqref>B251:B495 A301:A498 F439:F498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40"/>
  <sheetViews>
    <sheetView topLeftCell="A13" workbookViewId="0">
      <selection activeCell="A20" sqref="A20:XFD39"/>
    </sheetView>
  </sheetViews>
  <sheetFormatPr baseColWidth="10" defaultColWidth="5.6640625" defaultRowHeight="15" x14ac:dyDescent="0.2"/>
  <cols>
    <col min="1" max="1" width="19.6640625" customWidth="1"/>
    <col min="2" max="2" width="16.6640625" customWidth="1"/>
    <col min="3" max="3" width="17.6640625" customWidth="1"/>
    <col min="4" max="4" width="4.6640625" customWidth="1"/>
    <col min="5" max="5" width="16.6640625" customWidth="1"/>
    <col min="6" max="6" width="14" customWidth="1"/>
    <col min="7" max="7" width="6.33203125" customWidth="1"/>
    <col min="8" max="8" width="16.6640625" customWidth="1"/>
    <col min="9" max="9" width="8.33203125" customWidth="1"/>
    <col min="10" max="10" width="15.5" customWidth="1"/>
    <col min="11" max="11" width="16.5" customWidth="1"/>
  </cols>
  <sheetData>
    <row r="2" spans="1:17" ht="24" x14ac:dyDescent="0.3">
      <c r="B2" s="226" t="s">
        <v>197</v>
      </c>
      <c r="C2" s="226"/>
      <c r="D2" s="226"/>
      <c r="E2" s="226"/>
      <c r="F2" s="226"/>
      <c r="G2" s="226"/>
      <c r="H2" s="226"/>
      <c r="I2" s="226"/>
      <c r="J2" s="226"/>
      <c r="K2" s="226"/>
    </row>
    <row r="3" spans="1:17" ht="16" x14ac:dyDescent="0.2">
      <c r="N3" s="42"/>
      <c r="O3" s="42"/>
      <c r="P3" s="42"/>
      <c r="Q3" s="42"/>
    </row>
    <row r="4" spans="1:17" x14ac:dyDescent="0.2">
      <c r="A4" s="43" t="s">
        <v>198</v>
      </c>
      <c r="B4" s="44"/>
      <c r="C4" s="45" t="s">
        <v>199</v>
      </c>
      <c r="D4" s="46"/>
      <c r="E4" s="227" t="s">
        <v>200</v>
      </c>
      <c r="F4" s="227"/>
      <c r="G4" s="227"/>
      <c r="H4" s="5" t="s">
        <v>201</v>
      </c>
      <c r="I4" s="5"/>
      <c r="K4" s="5"/>
    </row>
    <row r="5" spans="1:17" x14ac:dyDescent="0.2">
      <c r="A5" s="47" t="s">
        <v>202</v>
      </c>
      <c r="E5" s="228" t="s">
        <v>203</v>
      </c>
      <c r="F5" s="228"/>
      <c r="G5" s="228"/>
      <c r="H5" s="228" t="s">
        <v>204</v>
      </c>
      <c r="I5" s="228"/>
      <c r="J5" s="48"/>
    </row>
    <row r="6" spans="1:17" x14ac:dyDescent="0.2">
      <c r="E6" s="48"/>
      <c r="F6" s="48"/>
      <c r="G6" s="48"/>
      <c r="H6" s="48"/>
      <c r="I6" s="48"/>
      <c r="J6" s="48"/>
    </row>
    <row r="7" spans="1:17" ht="18" customHeight="1" x14ac:dyDescent="0.2">
      <c r="A7" s="49" t="s">
        <v>205</v>
      </c>
      <c r="D7" s="5"/>
      <c r="E7" s="5"/>
      <c r="F7" s="223" t="str">
        <f>CONCATENATE('Fiche Projet'!E5," ",'Fiche Projet'!E6)</f>
        <v>ARTEMIS nom complet de votre projet</v>
      </c>
      <c r="G7" s="223"/>
      <c r="H7" s="223"/>
      <c r="I7" s="223"/>
      <c r="J7" s="223"/>
      <c r="K7" s="223"/>
    </row>
    <row r="8" spans="1:17" ht="11.25" customHeight="1" x14ac:dyDescent="0.2">
      <c r="A8" s="49"/>
      <c r="B8" s="49"/>
      <c r="C8" s="50"/>
      <c r="D8" s="50"/>
      <c r="E8" s="50"/>
      <c r="F8" s="50"/>
      <c r="G8" s="50"/>
      <c r="H8" s="50"/>
      <c r="I8" s="50"/>
      <c r="J8" s="50"/>
    </row>
    <row r="9" spans="1:17" ht="18" customHeight="1" x14ac:dyDescent="0.2">
      <c r="A9" s="49" t="s">
        <v>206</v>
      </c>
      <c r="C9" s="5"/>
      <c r="D9" s="5"/>
      <c r="E9" s="5"/>
      <c r="F9" s="223" t="str">
        <f>'Fiche Projet'!E7</f>
        <v>acronyme de votre projet</v>
      </c>
      <c r="G9" s="223"/>
      <c r="H9" s="223"/>
      <c r="I9" s="5"/>
    </row>
    <row r="10" spans="1:17" x14ac:dyDescent="0.2">
      <c r="A10" s="49"/>
      <c r="B10" s="49"/>
      <c r="C10" s="49"/>
      <c r="D10" s="51"/>
      <c r="E10" s="51"/>
      <c r="F10" s="51"/>
      <c r="G10" s="51"/>
      <c r="H10" s="51"/>
      <c r="I10" s="51"/>
    </row>
    <row r="11" spans="1:17" x14ac:dyDescent="0.2">
      <c r="A11" s="49" t="s">
        <v>207</v>
      </c>
      <c r="B11" s="49"/>
    </row>
    <row r="12" spans="1:17" ht="12" customHeight="1" x14ac:dyDescent="0.2">
      <c r="A12" s="49"/>
      <c r="B12" s="49"/>
      <c r="K12" s="51"/>
    </row>
    <row r="13" spans="1:17" x14ac:dyDescent="0.2">
      <c r="A13" s="52" t="s">
        <v>208</v>
      </c>
      <c r="C13" s="53" t="s">
        <v>209</v>
      </c>
      <c r="D13" s="224">
        <f>'Fiche Projet'!B9</f>
        <v>45778</v>
      </c>
      <c r="E13" s="225"/>
      <c r="F13" s="1"/>
      <c r="G13" s="1"/>
      <c r="H13" s="221" t="s">
        <v>210</v>
      </c>
      <c r="I13" s="221"/>
      <c r="J13" s="55">
        <f>'Fiche Projet'!D9</f>
        <v>46357</v>
      </c>
      <c r="K13" s="1"/>
      <c r="L13" s="1"/>
    </row>
    <row r="14" spans="1:17" ht="12" customHeight="1" x14ac:dyDescent="0.2">
      <c r="A14" s="5"/>
      <c r="B14" s="53"/>
      <c r="C14" s="53"/>
      <c r="D14" s="56"/>
      <c r="E14" s="56"/>
      <c r="F14" s="1"/>
      <c r="G14" s="1"/>
      <c r="H14" s="57"/>
      <c r="I14" s="57"/>
      <c r="J14" s="56"/>
      <c r="K14" s="56"/>
    </row>
    <row r="15" spans="1:17" x14ac:dyDescent="0.2">
      <c r="A15" s="52" t="s">
        <v>211</v>
      </c>
      <c r="B15" s="222" t="s">
        <v>212</v>
      </c>
      <c r="C15" s="222"/>
      <c r="D15" s="219">
        <f>'Fiche Projet'!B12</f>
        <v>0</v>
      </c>
      <c r="E15" s="219"/>
      <c r="F15" s="219"/>
      <c r="G15" s="1"/>
      <c r="H15" s="221" t="s">
        <v>213</v>
      </c>
      <c r="I15" s="221"/>
      <c r="J15" s="219">
        <f>'Fiche Projet'!F12</f>
        <v>0</v>
      </c>
      <c r="K15" s="219"/>
    </row>
    <row r="16" spans="1:17" ht="27" customHeight="1" x14ac:dyDescent="0.2">
      <c r="A16" s="5"/>
      <c r="C16" s="53" t="s">
        <v>214</v>
      </c>
      <c r="D16" s="220">
        <f>'Fiche Projet'!E12</f>
        <v>0</v>
      </c>
      <c r="E16" s="220"/>
      <c r="F16" s="220"/>
      <c r="G16" s="1"/>
      <c r="H16" s="221" t="s">
        <v>215</v>
      </c>
      <c r="I16" s="221"/>
      <c r="J16" s="220">
        <f>'Fiche Projet'!G12</f>
        <v>0</v>
      </c>
      <c r="K16" s="220"/>
    </row>
    <row r="17" spans="1:11" ht="12" customHeight="1" x14ac:dyDescent="0.2">
      <c r="A17" s="5"/>
      <c r="C17" s="53"/>
      <c r="D17" s="58"/>
      <c r="E17" s="58"/>
      <c r="F17" s="58"/>
      <c r="G17" s="1"/>
      <c r="H17" s="54"/>
      <c r="I17" s="54"/>
      <c r="J17" s="58"/>
      <c r="K17" s="58"/>
    </row>
    <row r="18" spans="1:11" x14ac:dyDescent="0.2">
      <c r="A18" s="52" t="s">
        <v>216</v>
      </c>
      <c r="B18" s="222" t="s">
        <v>217</v>
      </c>
      <c r="C18" s="222"/>
      <c r="D18" s="219"/>
      <c r="E18" s="219"/>
      <c r="F18" s="219"/>
      <c r="G18" s="1"/>
      <c r="H18" s="221" t="s">
        <v>218</v>
      </c>
      <c r="I18" s="221"/>
      <c r="J18" s="219"/>
      <c r="K18" s="219"/>
    </row>
    <row r="19" spans="1:11" x14ac:dyDescent="0.2">
      <c r="A19" s="5"/>
      <c r="B19" s="1"/>
      <c r="C19" s="1"/>
      <c r="D19" s="1"/>
      <c r="E19" s="1"/>
      <c r="F19" s="1"/>
      <c r="G19" s="1"/>
      <c r="H19" s="1"/>
      <c r="I19" s="1"/>
      <c r="J19" s="1"/>
      <c r="K19" s="1"/>
    </row>
    <row r="20" spans="1:11" x14ac:dyDescent="0.2">
      <c r="A20" s="49" t="s">
        <v>219</v>
      </c>
    </row>
    <row r="21" spans="1:11" ht="11.25" customHeight="1" x14ac:dyDescent="0.2"/>
    <row r="22" spans="1:11" s="59" customFormat="1" ht="28.5" customHeight="1" x14ac:dyDescent="0.2">
      <c r="A22" s="60" t="s">
        <v>220</v>
      </c>
      <c r="B22" s="61"/>
      <c r="C22" s="213" t="s">
        <v>221</v>
      </c>
      <c r="D22" s="213"/>
      <c r="E22" s="62"/>
      <c r="F22" s="213" t="s">
        <v>222</v>
      </c>
      <c r="G22" s="213"/>
      <c r="H22" s="61"/>
      <c r="I22" s="63" t="s">
        <v>223</v>
      </c>
      <c r="J22" s="63"/>
      <c r="K22" s="64"/>
    </row>
    <row r="24" spans="1:11" s="42" customFormat="1" ht="16" x14ac:dyDescent="0.2">
      <c r="A24" s="65" t="s">
        <v>224</v>
      </c>
      <c r="C24" s="66" t="s">
        <v>225</v>
      </c>
    </row>
    <row r="25" spans="1:11" s="42" customFormat="1" ht="16" x14ac:dyDescent="0.2">
      <c r="C25" s="66" t="s">
        <v>226</v>
      </c>
    </row>
    <row r="26" spans="1:11" ht="12" customHeight="1" x14ac:dyDescent="0.2"/>
    <row r="27" spans="1:11" ht="21.75" customHeight="1" x14ac:dyDescent="0.2">
      <c r="A27" s="67" t="s">
        <v>227</v>
      </c>
      <c r="B27" s="68"/>
      <c r="C27" s="68"/>
      <c r="D27" s="69"/>
      <c r="E27" s="69"/>
      <c r="F27" s="69"/>
      <c r="G27" s="69"/>
      <c r="H27" s="68"/>
      <c r="I27" s="69"/>
      <c r="J27" s="69"/>
      <c r="K27" s="70"/>
    </row>
    <row r="28" spans="1:11" ht="21.75" customHeight="1" x14ac:dyDescent="0.2">
      <c r="A28" s="71"/>
      <c r="B28" s="72"/>
      <c r="C28" s="72"/>
      <c r="D28" s="72"/>
      <c r="E28" s="72"/>
      <c r="F28" s="72"/>
      <c r="G28" s="72"/>
      <c r="H28" s="72"/>
      <c r="I28" s="72"/>
      <c r="J28" s="72"/>
      <c r="K28" s="73"/>
    </row>
    <row r="29" spans="1:11" ht="21.75" customHeight="1" x14ac:dyDescent="0.2">
      <c r="A29" s="74"/>
      <c r="B29" s="75"/>
      <c r="C29" s="75"/>
      <c r="D29" s="75"/>
      <c r="E29" s="75"/>
      <c r="F29" s="75"/>
      <c r="G29" s="75"/>
      <c r="H29" s="75"/>
      <c r="I29" s="75"/>
      <c r="J29" s="75"/>
      <c r="K29" s="76"/>
    </row>
    <row r="30" spans="1:11" ht="21.75" customHeight="1" x14ac:dyDescent="0.2">
      <c r="A30" s="77"/>
      <c r="B30" s="78"/>
      <c r="C30" s="78"/>
      <c r="D30" s="78"/>
      <c r="E30" s="78"/>
      <c r="F30" s="78"/>
      <c r="G30" s="78"/>
      <c r="H30" s="78"/>
      <c r="I30" s="78"/>
      <c r="J30" s="78"/>
      <c r="K30" s="79"/>
    </row>
    <row r="31" spans="1:11" x14ac:dyDescent="0.2">
      <c r="A31" s="80"/>
      <c r="B31" s="80"/>
      <c r="C31" s="80"/>
      <c r="D31" s="80"/>
      <c r="E31" s="80"/>
      <c r="F31" s="80"/>
      <c r="G31" s="80"/>
      <c r="H31" s="80"/>
      <c r="I31" s="80"/>
      <c r="J31" s="80"/>
      <c r="K31" s="80"/>
    </row>
    <row r="32" spans="1:11" x14ac:dyDescent="0.2">
      <c r="A32" s="81" t="s">
        <v>228</v>
      </c>
    </row>
    <row r="33" spans="1:8" x14ac:dyDescent="0.2">
      <c r="A33" s="214" t="s">
        <v>229</v>
      </c>
      <c r="B33" s="215"/>
      <c r="C33" s="82"/>
    </row>
    <row r="34" spans="1:8" ht="8.25" customHeight="1" x14ac:dyDescent="0.2"/>
    <row r="35" spans="1:8" x14ac:dyDescent="0.2">
      <c r="B35" s="216" t="s">
        <v>230</v>
      </c>
      <c r="C35" s="216"/>
      <c r="D35" s="216"/>
      <c r="E35" s="216"/>
      <c r="F35" s="216"/>
      <c r="G35" s="217" t="s">
        <v>231</v>
      </c>
      <c r="H35" s="218"/>
    </row>
    <row r="36" spans="1:8" x14ac:dyDescent="0.2">
      <c r="A36" s="83" t="s">
        <v>232</v>
      </c>
      <c r="B36" s="210"/>
      <c r="C36" s="211"/>
      <c r="D36" s="211"/>
      <c r="E36" s="211"/>
      <c r="F36" s="212"/>
      <c r="G36" s="84"/>
      <c r="H36" s="85"/>
    </row>
    <row r="37" spans="1:8" x14ac:dyDescent="0.2">
      <c r="A37" s="86" t="s">
        <v>233</v>
      </c>
      <c r="B37" s="207"/>
      <c r="C37" s="207"/>
      <c r="D37" s="207"/>
      <c r="E37" s="207"/>
      <c r="F37" s="207"/>
      <c r="G37" s="208"/>
      <c r="H37" s="209"/>
    </row>
    <row r="38" spans="1:8" x14ac:dyDescent="0.2">
      <c r="A38" s="86" t="s">
        <v>234</v>
      </c>
      <c r="B38" s="207"/>
      <c r="C38" s="207"/>
      <c r="D38" s="207"/>
      <c r="E38" s="207"/>
      <c r="F38" s="207"/>
      <c r="G38" s="208"/>
      <c r="H38" s="209"/>
    </row>
    <row r="39" spans="1:8" x14ac:dyDescent="0.2">
      <c r="A39" s="86" t="s">
        <v>23</v>
      </c>
      <c r="B39" s="207"/>
      <c r="C39" s="207"/>
      <c r="D39" s="207"/>
      <c r="E39" s="207"/>
      <c r="F39" s="207"/>
      <c r="G39" s="208"/>
      <c r="H39" s="209"/>
    </row>
    <row r="40" spans="1:8" x14ac:dyDescent="0.2">
      <c r="A40" s="5"/>
    </row>
  </sheetData>
  <mergeCells count="31">
    <mergeCell ref="B2:K2"/>
    <mergeCell ref="E4:G4"/>
    <mergeCell ref="E5:G5"/>
    <mergeCell ref="H5:I5"/>
    <mergeCell ref="F7:K7"/>
    <mergeCell ref="F9:H9"/>
    <mergeCell ref="D13:E13"/>
    <mergeCell ref="H13:I13"/>
    <mergeCell ref="B15:C15"/>
    <mergeCell ref="D15:F15"/>
    <mergeCell ref="H15:I15"/>
    <mergeCell ref="J15:K15"/>
    <mergeCell ref="D16:F16"/>
    <mergeCell ref="H16:I16"/>
    <mergeCell ref="J16:K16"/>
    <mergeCell ref="B18:C18"/>
    <mergeCell ref="D18:F18"/>
    <mergeCell ref="H18:I18"/>
    <mergeCell ref="J18:K18"/>
    <mergeCell ref="C22:D22"/>
    <mergeCell ref="F22:G22"/>
    <mergeCell ref="A33:B33"/>
    <mergeCell ref="B35:F35"/>
    <mergeCell ref="G35:H35"/>
    <mergeCell ref="B39:F39"/>
    <mergeCell ref="G39:H39"/>
    <mergeCell ref="B36:F36"/>
    <mergeCell ref="B37:F37"/>
    <mergeCell ref="G37:H37"/>
    <mergeCell ref="B38:F38"/>
    <mergeCell ref="G38:H38"/>
  </mergeCells>
  <pageMargins left="0.7" right="0.7" top="0.75" bottom="0.75" header="0.3" footer="0.3"/>
  <pageSetup paperSize="9" orientation="portrait" horizontalDpi="1200" verticalDpi="12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5"/>
  <sheetViews>
    <sheetView workbookViewId="0">
      <selection activeCell="I2" sqref="I2:J2"/>
    </sheetView>
  </sheetViews>
  <sheetFormatPr baseColWidth="10" defaultColWidth="11.5" defaultRowHeight="15" x14ac:dyDescent="0.2"/>
  <cols>
    <col min="1" max="1" width="10.83203125" customWidth="1"/>
    <col min="2" max="2" width="20.33203125" customWidth="1"/>
    <col min="3" max="10" width="14.6640625" customWidth="1"/>
  </cols>
  <sheetData>
    <row r="1" spans="1:10" x14ac:dyDescent="0.2">
      <c r="A1" s="259" t="s">
        <v>235</v>
      </c>
      <c r="B1" s="259"/>
      <c r="C1" s="260" t="s">
        <v>236</v>
      </c>
      <c r="D1" s="260"/>
      <c r="E1" s="260"/>
      <c r="F1" s="260"/>
      <c r="G1" s="260"/>
      <c r="H1" s="260"/>
      <c r="I1" s="260"/>
      <c r="J1" s="260"/>
    </row>
    <row r="2" spans="1:10" x14ac:dyDescent="0.2">
      <c r="A2" s="259" t="s">
        <v>237</v>
      </c>
      <c r="B2" s="259"/>
      <c r="C2" s="261">
        <f>Details!H9</f>
        <v>0</v>
      </c>
      <c r="D2" s="261"/>
      <c r="E2" s="87"/>
      <c r="F2" s="87" t="s">
        <v>238</v>
      </c>
      <c r="G2" s="87"/>
      <c r="H2" s="87"/>
      <c r="I2" s="261">
        <f>Details!I9</f>
        <v>0</v>
      </c>
      <c r="J2" s="261"/>
    </row>
    <row r="3" spans="1:10" x14ac:dyDescent="0.2">
      <c r="A3" s="245"/>
      <c r="B3" s="245"/>
      <c r="C3" s="246"/>
      <c r="D3" s="246"/>
      <c r="E3" s="246"/>
      <c r="F3" s="246"/>
      <c r="G3" s="246"/>
      <c r="H3" s="246"/>
      <c r="I3" s="246"/>
      <c r="J3" s="246"/>
    </row>
    <row r="4" spans="1:10" x14ac:dyDescent="0.2">
      <c r="A4" s="247" t="s">
        <v>239</v>
      </c>
      <c r="B4" s="248"/>
      <c r="C4" s="88" t="s">
        <v>240</v>
      </c>
      <c r="D4" s="251"/>
      <c r="E4" s="252"/>
      <c r="F4" s="253" t="s">
        <v>241</v>
      </c>
      <c r="G4" s="89"/>
      <c r="H4" s="89"/>
      <c r="I4" s="255">
        <v>44678</v>
      </c>
      <c r="J4" s="256"/>
    </row>
    <row r="5" spans="1:10" x14ac:dyDescent="0.2">
      <c r="A5" s="249"/>
      <c r="B5" s="250"/>
      <c r="C5" s="90" t="s">
        <v>242</v>
      </c>
      <c r="D5" s="91"/>
      <c r="E5" s="92"/>
      <c r="F5" s="254"/>
      <c r="G5" s="93"/>
      <c r="H5" s="93"/>
      <c r="I5" s="257"/>
      <c r="J5" s="258"/>
    </row>
    <row r="6" spans="1:10" x14ac:dyDescent="0.2">
      <c r="A6" s="94"/>
      <c r="B6" s="94"/>
      <c r="C6" s="94"/>
      <c r="D6" s="94"/>
      <c r="E6" s="94"/>
      <c r="F6" s="94"/>
      <c r="G6" s="94"/>
      <c r="H6" s="94"/>
      <c r="I6" s="94"/>
      <c r="J6" s="94"/>
    </row>
    <row r="7" spans="1:10" x14ac:dyDescent="0.2">
      <c r="A7" s="239" t="s">
        <v>243</v>
      </c>
      <c r="B7" s="240"/>
      <c r="C7" s="95">
        <v>2022</v>
      </c>
      <c r="D7" s="95">
        <v>2023</v>
      </c>
      <c r="E7" s="95">
        <v>2024</v>
      </c>
      <c r="F7" s="95">
        <v>2025</v>
      </c>
      <c r="G7" s="95">
        <v>2026</v>
      </c>
      <c r="H7" s="95">
        <v>2027</v>
      </c>
      <c r="I7" s="95">
        <v>2028</v>
      </c>
      <c r="J7" s="96" t="s">
        <v>69</v>
      </c>
    </row>
    <row r="8" spans="1:10" x14ac:dyDescent="0.2">
      <c r="A8" s="97"/>
      <c r="B8" s="98"/>
      <c r="C8" s="98"/>
      <c r="D8" s="98"/>
      <c r="E8" s="98"/>
      <c r="F8" s="98"/>
      <c r="G8" s="98"/>
      <c r="H8" s="98"/>
      <c r="I8" s="98"/>
      <c r="J8" s="99"/>
    </row>
    <row r="9" spans="1:10" x14ac:dyDescent="0.2">
      <c r="A9" s="241" t="s">
        <v>244</v>
      </c>
      <c r="B9" s="101" t="s">
        <v>245</v>
      </c>
      <c r="C9" s="102"/>
      <c r="D9" s="102"/>
      <c r="E9" s="102"/>
      <c r="F9" s="102"/>
      <c r="G9" s="102"/>
      <c r="H9" s="102"/>
      <c r="I9" s="102"/>
      <c r="J9" s="103">
        <f>SUM(C9:I9)</f>
        <v>0</v>
      </c>
    </row>
    <row r="10" spans="1:10" x14ac:dyDescent="0.2">
      <c r="A10" s="242"/>
      <c r="B10" s="104"/>
      <c r="C10" s="104"/>
      <c r="D10" s="104"/>
      <c r="E10" s="104"/>
      <c r="F10" s="104"/>
      <c r="G10" s="104"/>
      <c r="H10" s="104"/>
      <c r="I10" s="104"/>
      <c r="J10" s="105">
        <f t="shared" ref="J10:J24" si="0">SUM(C10:I10)</f>
        <v>0</v>
      </c>
    </row>
    <row r="11" spans="1:10" x14ac:dyDescent="0.2">
      <c r="A11" s="242"/>
      <c r="B11" s="104"/>
      <c r="C11" s="104"/>
      <c r="D11" s="104"/>
      <c r="E11" s="104"/>
      <c r="F11" s="104"/>
      <c r="G11" s="104"/>
      <c r="H11" s="104"/>
      <c r="I11" s="104"/>
      <c r="J11" s="105">
        <f t="shared" si="0"/>
        <v>0</v>
      </c>
    </row>
    <row r="12" spans="1:10" x14ac:dyDescent="0.2">
      <c r="A12" s="242"/>
      <c r="B12" s="104"/>
      <c r="C12" s="104"/>
      <c r="D12" s="104"/>
      <c r="E12" s="104"/>
      <c r="F12" s="104"/>
      <c r="G12" s="104"/>
      <c r="H12" s="104"/>
      <c r="I12" s="104"/>
      <c r="J12" s="105">
        <f t="shared" si="0"/>
        <v>0</v>
      </c>
    </row>
    <row r="13" spans="1:10" x14ac:dyDescent="0.2">
      <c r="A13" s="243" t="s">
        <v>246</v>
      </c>
      <c r="B13" s="244"/>
      <c r="C13" s="106">
        <f>SUM(C9:C12)</f>
        <v>0</v>
      </c>
      <c r="D13" s="106">
        <f>SUM(D9:D12)</f>
        <v>0</v>
      </c>
      <c r="E13" s="106">
        <f>SUM(E9:E12)</f>
        <v>0</v>
      </c>
      <c r="F13" s="106">
        <f>SUM(F9:F12)</f>
        <v>0</v>
      </c>
      <c r="G13" s="106"/>
      <c r="H13" s="106"/>
      <c r="I13" s="106">
        <f>SUM(I9:I12)</f>
        <v>0</v>
      </c>
      <c r="J13" s="107">
        <f t="shared" si="0"/>
        <v>0</v>
      </c>
    </row>
    <row r="14" spans="1:10" x14ac:dyDescent="0.2">
      <c r="A14" s="97"/>
      <c r="B14" s="98"/>
      <c r="C14" s="98"/>
      <c r="D14" s="98"/>
      <c r="E14" s="98"/>
      <c r="F14" s="98"/>
      <c r="G14" s="98"/>
      <c r="H14" s="98"/>
      <c r="I14" s="98"/>
      <c r="J14" s="99"/>
    </row>
    <row r="15" spans="1:10" ht="31" x14ac:dyDescent="0.2">
      <c r="A15" s="100" t="s">
        <v>20</v>
      </c>
      <c r="B15" s="102" t="s">
        <v>247</v>
      </c>
      <c r="C15" s="108"/>
      <c r="D15" s="108" t="e">
        <f>SUM(Details!#REF!)</f>
        <v>#REF!</v>
      </c>
      <c r="E15" s="108" t="e">
        <f>SUM(Details!#REF!)</f>
        <v>#REF!</v>
      </c>
      <c r="F15" s="108">
        <f>SUM(Details!K9:K16)</f>
        <v>0</v>
      </c>
      <c r="G15" s="108">
        <f>SUM(Details!P9:P16)</f>
        <v>0</v>
      </c>
      <c r="H15" s="108" t="e">
        <f>SUM(Details!#REF!)</f>
        <v>#REF!</v>
      </c>
      <c r="I15" s="108"/>
      <c r="J15" s="109" t="e">
        <f t="shared" si="0"/>
        <v>#REF!</v>
      </c>
    </row>
    <row r="16" spans="1:10" ht="7.5" customHeight="1" x14ac:dyDescent="0.2">
      <c r="A16" s="110"/>
      <c r="B16" s="111"/>
      <c r="C16" s="111"/>
      <c r="D16" s="111"/>
      <c r="E16" s="111"/>
      <c r="F16" s="111"/>
      <c r="G16" s="111"/>
      <c r="H16" s="111"/>
      <c r="I16" s="111"/>
      <c r="J16" s="112"/>
    </row>
    <row r="17" spans="1:10" ht="20.25" customHeight="1" x14ac:dyDescent="0.2">
      <c r="A17" s="242" t="s">
        <v>21</v>
      </c>
      <c r="B17" s="104" t="s">
        <v>248</v>
      </c>
      <c r="C17" s="113" t="e">
        <f>SUM(Details!#REF!)</f>
        <v>#REF!</v>
      </c>
      <c r="D17" s="113" t="e">
        <f>SUM(Details!#REF!)</f>
        <v>#REF!</v>
      </c>
      <c r="E17" s="113" t="e">
        <f>SUM(Details!#REF!)</f>
        <v>#REF!</v>
      </c>
      <c r="F17" s="113">
        <f>SUM(Details!R9:R16)</f>
        <v>0</v>
      </c>
      <c r="G17" s="113">
        <f>SUM(Details!W9:W16)</f>
        <v>0</v>
      </c>
      <c r="H17" s="113" t="e">
        <f>SUM(Details!#REF!)</f>
        <v>#REF!</v>
      </c>
      <c r="I17" s="113"/>
      <c r="J17" s="114" t="e">
        <f t="shared" si="0"/>
        <v>#REF!</v>
      </c>
    </row>
    <row r="18" spans="1:10" ht="20.25" customHeight="1" x14ac:dyDescent="0.2">
      <c r="A18" s="242"/>
      <c r="B18" s="104" t="s">
        <v>249</v>
      </c>
      <c r="C18" s="113" t="e">
        <f>C17</f>
        <v>#REF!</v>
      </c>
      <c r="D18" s="113" t="e">
        <f t="shared" ref="D18:H18" si="1">D17</f>
        <v>#REF!</v>
      </c>
      <c r="E18" s="113" t="e">
        <f t="shared" si="1"/>
        <v>#REF!</v>
      </c>
      <c r="F18" s="113">
        <f t="shared" si="1"/>
        <v>0</v>
      </c>
      <c r="G18" s="113">
        <f t="shared" si="1"/>
        <v>0</v>
      </c>
      <c r="H18" s="113" t="e">
        <f t="shared" si="1"/>
        <v>#REF!</v>
      </c>
      <c r="I18" s="113"/>
      <c r="J18" s="114" t="e">
        <f t="shared" si="0"/>
        <v>#REF!</v>
      </c>
    </row>
    <row r="19" spans="1:10" ht="7.5" customHeight="1" x14ac:dyDescent="0.2">
      <c r="A19" s="110"/>
      <c r="B19" s="111"/>
      <c r="C19" s="111"/>
      <c r="D19" s="111"/>
      <c r="E19" s="111"/>
      <c r="F19" s="111"/>
      <c r="G19" s="111"/>
      <c r="H19" s="111"/>
      <c r="I19" s="111"/>
      <c r="J19" s="112"/>
    </row>
    <row r="20" spans="1:10" ht="20.25" customHeight="1" x14ac:dyDescent="0.2">
      <c r="A20" s="242" t="s">
        <v>22</v>
      </c>
      <c r="B20" s="104" t="s">
        <v>248</v>
      </c>
      <c r="C20" s="115" t="e">
        <f>SUM(Details!#REF!)</f>
        <v>#REF!</v>
      </c>
      <c r="D20" s="115" t="e">
        <f>SUM(Details!#REF!)</f>
        <v>#REF!</v>
      </c>
      <c r="E20" s="115" t="e">
        <f>SUM(Details!#REF!)</f>
        <v>#REF!</v>
      </c>
      <c r="F20" s="115">
        <f>SUM(Details!AD9:AD16)</f>
        <v>0</v>
      </c>
      <c r="G20" s="115" t="e">
        <f>SUM(Details!#REF!)</f>
        <v>#REF!</v>
      </c>
      <c r="H20" s="104"/>
      <c r="I20" s="104"/>
      <c r="J20" s="114" t="e">
        <f t="shared" si="0"/>
        <v>#REF!</v>
      </c>
    </row>
    <row r="21" spans="1:10" ht="20.25" customHeight="1" x14ac:dyDescent="0.2">
      <c r="A21" s="242"/>
      <c r="B21" s="104" t="s">
        <v>249</v>
      </c>
      <c r="C21" s="113" t="e">
        <f>C20</f>
        <v>#REF!</v>
      </c>
      <c r="D21" s="113" t="e">
        <f t="shared" ref="D21:G21" si="2">D20</f>
        <v>#REF!</v>
      </c>
      <c r="E21" s="113" t="e">
        <f t="shared" si="2"/>
        <v>#REF!</v>
      </c>
      <c r="F21" s="113">
        <f t="shared" si="2"/>
        <v>0</v>
      </c>
      <c r="G21" s="113" t="e">
        <f t="shared" si="2"/>
        <v>#REF!</v>
      </c>
      <c r="H21" s="104"/>
      <c r="I21" s="104"/>
      <c r="J21" s="114" t="e">
        <f t="shared" si="0"/>
        <v>#REF!</v>
      </c>
    </row>
    <row r="22" spans="1:10" ht="7.5" customHeight="1" x14ac:dyDescent="0.2">
      <c r="A22" s="110"/>
      <c r="B22" s="111"/>
      <c r="C22" s="111"/>
      <c r="D22" s="111"/>
      <c r="E22" s="111"/>
      <c r="F22" s="111"/>
      <c r="G22" s="111"/>
      <c r="H22" s="111"/>
      <c r="I22" s="111"/>
      <c r="J22" s="112"/>
    </row>
    <row r="23" spans="1:10" ht="27" customHeight="1" x14ac:dyDescent="0.2">
      <c r="A23" s="229" t="s">
        <v>250</v>
      </c>
      <c r="B23" s="230"/>
      <c r="C23" s="116" t="e">
        <f>C15+C17+C20</f>
        <v>#REF!</v>
      </c>
      <c r="D23" s="116" t="e">
        <f>D15+D17+D20</f>
        <v>#REF!</v>
      </c>
      <c r="E23" s="116" t="e">
        <f>E15+E17+E20</f>
        <v>#REF!</v>
      </c>
      <c r="F23" s="116">
        <f>F15+F17+F20</f>
        <v>0</v>
      </c>
      <c r="G23" s="116" t="e">
        <f t="shared" ref="G23:I23" si="3">G15+G17+G20</f>
        <v>#REF!</v>
      </c>
      <c r="H23" s="116" t="e">
        <f t="shared" si="3"/>
        <v>#REF!</v>
      </c>
      <c r="I23" s="116">
        <f t="shared" si="3"/>
        <v>0</v>
      </c>
      <c r="J23" s="114" t="e">
        <f t="shared" si="0"/>
        <v>#REF!</v>
      </c>
    </row>
    <row r="24" spans="1:10" x14ac:dyDescent="0.2">
      <c r="A24" s="231" t="s">
        <v>251</v>
      </c>
      <c r="B24" s="232"/>
      <c r="C24" s="117" t="e">
        <f>C15+C18+C21</f>
        <v>#REF!</v>
      </c>
      <c r="D24" s="117" t="e">
        <f>D15+D18+D21</f>
        <v>#REF!</v>
      </c>
      <c r="E24" s="117" t="e">
        <f>E15+E18+E21</f>
        <v>#REF!</v>
      </c>
      <c r="F24" s="117">
        <f>F15+F18+F21</f>
        <v>0</v>
      </c>
      <c r="G24" s="117" t="e">
        <f t="shared" ref="G24:I24" si="4">G15+G18+G21</f>
        <v>#REF!</v>
      </c>
      <c r="H24" s="117" t="e">
        <f t="shared" si="4"/>
        <v>#REF!</v>
      </c>
      <c r="I24" s="117">
        <f t="shared" si="4"/>
        <v>0</v>
      </c>
      <c r="J24" s="118" t="e">
        <f t="shared" si="0"/>
        <v>#REF!</v>
      </c>
    </row>
    <row r="25" spans="1:10" x14ac:dyDescent="0.2">
      <c r="B25" s="119"/>
      <c r="C25" s="119"/>
      <c r="D25" s="119"/>
      <c r="E25" s="119"/>
      <c r="F25" s="119"/>
      <c r="G25" s="119"/>
      <c r="H25" s="119"/>
      <c r="I25" s="119"/>
      <c r="J25" s="119"/>
    </row>
    <row r="26" spans="1:10" ht="30" customHeight="1" x14ac:dyDescent="0.2">
      <c r="A26" s="233" t="s">
        <v>252</v>
      </c>
      <c r="B26" s="234"/>
      <c r="C26" s="234"/>
      <c r="D26" s="234"/>
      <c r="E26" s="234"/>
      <c r="F26" s="234"/>
      <c r="G26" s="234"/>
      <c r="H26" s="234"/>
      <c r="I26" s="234"/>
      <c r="J26" s="235"/>
    </row>
    <row r="27" spans="1:10" x14ac:dyDescent="0.2">
      <c r="A27" s="236"/>
      <c r="B27" s="237"/>
      <c r="C27" s="237"/>
      <c r="D27" s="237"/>
      <c r="E27" s="237"/>
      <c r="F27" s="237"/>
      <c r="G27" s="237"/>
      <c r="H27" s="237"/>
      <c r="I27" s="237"/>
      <c r="J27" s="238"/>
    </row>
    <row r="28" spans="1:10" ht="9.75" customHeight="1" x14ac:dyDescent="0.2">
      <c r="B28" s="119"/>
      <c r="C28" s="119"/>
      <c r="D28" s="119"/>
      <c r="E28" s="119"/>
      <c r="F28" s="119"/>
      <c r="G28" s="119"/>
      <c r="H28" s="119"/>
      <c r="I28" s="119"/>
      <c r="J28" s="119"/>
    </row>
    <row r="29" spans="1:10" ht="9.75" customHeight="1" x14ac:dyDescent="0.2">
      <c r="B29" s="119"/>
      <c r="C29" s="119"/>
      <c r="D29" s="119"/>
      <c r="E29" s="119"/>
      <c r="F29" s="119"/>
      <c r="G29" s="119"/>
      <c r="H29" s="119"/>
      <c r="I29" s="119"/>
      <c r="J29" s="119"/>
    </row>
    <row r="30" spans="1:10" ht="9.75" customHeight="1" x14ac:dyDescent="0.2">
      <c r="B30" s="119"/>
      <c r="C30" s="119"/>
      <c r="D30" s="119"/>
      <c r="E30" s="119"/>
      <c r="F30" s="119"/>
      <c r="G30" s="119"/>
      <c r="H30" s="119"/>
      <c r="I30" s="119"/>
      <c r="J30" s="119"/>
    </row>
    <row r="31" spans="1:10" ht="9.75" customHeight="1" x14ac:dyDescent="0.2">
      <c r="B31" s="119"/>
      <c r="C31" s="119"/>
      <c r="D31" s="119"/>
      <c r="E31" s="119"/>
      <c r="F31" s="119"/>
      <c r="G31" s="119"/>
      <c r="H31" s="119"/>
      <c r="I31" s="119"/>
      <c r="J31" s="119"/>
    </row>
    <row r="32" spans="1:10" x14ac:dyDescent="0.2">
      <c r="A32" s="49" t="s">
        <v>219</v>
      </c>
    </row>
    <row r="33" spans="1:11" ht="11.25" customHeight="1" x14ac:dyDescent="0.2"/>
    <row r="34" spans="1:11" s="59" customFormat="1" ht="28.5" customHeight="1" x14ac:dyDescent="0.2">
      <c r="A34" s="60" t="s">
        <v>220</v>
      </c>
      <c r="B34" s="61"/>
      <c r="C34" s="213" t="s">
        <v>221</v>
      </c>
      <c r="D34" s="213"/>
      <c r="E34" s="62"/>
      <c r="F34" s="213" t="s">
        <v>222</v>
      </c>
      <c r="G34" s="213"/>
      <c r="H34" s="61"/>
      <c r="I34" s="63" t="s">
        <v>223</v>
      </c>
      <c r="J34" s="63"/>
      <c r="K34" s="64"/>
    </row>
    <row r="36" spans="1:11" s="42" customFormat="1" ht="16" x14ac:dyDescent="0.2">
      <c r="A36" s="65" t="s">
        <v>224</v>
      </c>
      <c r="C36" s="66" t="s">
        <v>225</v>
      </c>
    </row>
    <row r="37" spans="1:11" s="42" customFormat="1" ht="16" x14ac:dyDescent="0.2">
      <c r="C37" s="66" t="s">
        <v>226</v>
      </c>
    </row>
    <row r="38" spans="1:11" x14ac:dyDescent="0.2">
      <c r="A38" s="81" t="s">
        <v>228</v>
      </c>
    </row>
    <row r="39" spans="1:11" x14ac:dyDescent="0.2">
      <c r="A39" s="214" t="s">
        <v>229</v>
      </c>
      <c r="B39" s="215"/>
      <c r="C39" s="82"/>
    </row>
    <row r="40" spans="1:11" ht="8.25" customHeight="1" x14ac:dyDescent="0.2"/>
    <row r="41" spans="1:11" x14ac:dyDescent="0.2">
      <c r="B41" s="216" t="s">
        <v>230</v>
      </c>
      <c r="C41" s="216"/>
      <c r="D41" s="216"/>
      <c r="E41" s="216"/>
      <c r="F41" s="216"/>
      <c r="G41" s="217" t="s">
        <v>231</v>
      </c>
      <c r="H41" s="218"/>
    </row>
    <row r="42" spans="1:11" x14ac:dyDescent="0.2">
      <c r="A42" s="83" t="s">
        <v>232</v>
      </c>
      <c r="B42" s="210" t="s">
        <v>253</v>
      </c>
      <c r="C42" s="211"/>
      <c r="D42" s="211"/>
      <c r="E42" s="211"/>
      <c r="F42" s="212"/>
      <c r="G42" s="84"/>
      <c r="H42" s="85"/>
    </row>
    <row r="43" spans="1:11" x14ac:dyDescent="0.2">
      <c r="A43" s="86" t="s">
        <v>233</v>
      </c>
      <c r="B43" s="207"/>
      <c r="C43" s="207"/>
      <c r="D43" s="207"/>
      <c r="E43" s="207"/>
      <c r="F43" s="207"/>
      <c r="G43" s="208"/>
      <c r="H43" s="209"/>
    </row>
    <row r="44" spans="1:11" x14ac:dyDescent="0.2">
      <c r="A44" s="86" t="s">
        <v>234</v>
      </c>
      <c r="B44" s="207"/>
      <c r="C44" s="207"/>
      <c r="D44" s="207"/>
      <c r="E44" s="207"/>
      <c r="F44" s="207"/>
      <c r="G44" s="208"/>
      <c r="H44" s="209"/>
    </row>
    <row r="45" spans="1:11" x14ac:dyDescent="0.2">
      <c r="A45" s="86" t="s">
        <v>23</v>
      </c>
      <c r="B45" s="207"/>
      <c r="C45" s="207"/>
      <c r="D45" s="207"/>
      <c r="E45" s="207"/>
      <c r="F45" s="207"/>
      <c r="G45" s="208"/>
      <c r="H45" s="209"/>
    </row>
  </sheetData>
  <mergeCells count="31">
    <mergeCell ref="A1:B1"/>
    <mergeCell ref="C1:J1"/>
    <mergeCell ref="A2:B2"/>
    <mergeCell ref="C2:D2"/>
    <mergeCell ref="I2:J2"/>
    <mergeCell ref="A3:B3"/>
    <mergeCell ref="C3:J3"/>
    <mergeCell ref="A4:B5"/>
    <mergeCell ref="D4:E4"/>
    <mergeCell ref="F4:F5"/>
    <mergeCell ref="I4:J5"/>
    <mergeCell ref="A7:B7"/>
    <mergeCell ref="A9:A12"/>
    <mergeCell ref="A13:B13"/>
    <mergeCell ref="A17:A18"/>
    <mergeCell ref="A20:A21"/>
    <mergeCell ref="A23:B23"/>
    <mergeCell ref="A24:B24"/>
    <mergeCell ref="A26:J27"/>
    <mergeCell ref="C34:D34"/>
    <mergeCell ref="F34:G34"/>
    <mergeCell ref="B44:F44"/>
    <mergeCell ref="G44:H44"/>
    <mergeCell ref="B45:F45"/>
    <mergeCell ref="G45:H45"/>
    <mergeCell ref="A39:B39"/>
    <mergeCell ref="B41:F41"/>
    <mergeCell ref="G41:H41"/>
    <mergeCell ref="B42:F42"/>
    <mergeCell ref="B43:F43"/>
    <mergeCell ref="G43:H43"/>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11</vt:i4>
      </vt:variant>
    </vt:vector>
  </HeadingPairs>
  <TitlesOfParts>
    <vt:vector size="11" baseType="lpstr">
      <vt:lpstr>Mode d'Emploi</vt:lpstr>
      <vt:lpstr>Fiche Projet</vt:lpstr>
      <vt:lpstr>Details</vt:lpstr>
      <vt:lpstr>AT</vt:lpstr>
      <vt:lpstr>Tutelle</vt:lpstr>
      <vt:lpstr>Feuil1</vt:lpstr>
      <vt:lpstr>OUVERTURE AE</vt:lpstr>
      <vt:lpstr>Dde de création d'éOTP</vt:lpstr>
      <vt:lpstr>Plan de Financement</vt:lpstr>
      <vt:lpstr>CreationeOTP</vt:lpstr>
      <vt:lpstr>PlanFinancement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Lambert</dc:creator>
  <cp:lastModifiedBy>Microsoft Office User</cp:lastModifiedBy>
  <cp:revision>3</cp:revision>
  <dcterms:created xsi:type="dcterms:W3CDTF">2017-04-23T20:01:34Z</dcterms:created>
  <dcterms:modified xsi:type="dcterms:W3CDTF">2025-03-20T10:55:21Z</dcterms:modified>
</cp:coreProperties>
</file>